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 firstSheet="29" activeTab="37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NDO" sheetId="31" r:id="rId28"/>
    <sheet name="OGUN" sheetId="30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X29" i="41" l="1"/>
  <c r="W29" i="4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5" i="13"/>
  <c r="X6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5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5" i="15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5" i="16"/>
  <c r="X6" i="16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5" i="18"/>
  <c r="X6" i="18"/>
  <c r="X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5" i="19"/>
  <c r="X6" i="19"/>
  <c r="X7" i="19"/>
  <c r="X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5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5" i="21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5" i="22"/>
  <c r="X6" i="22"/>
  <c r="X7" i="22"/>
  <c r="X8" i="22"/>
  <c r="X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5" i="23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8" i="23"/>
  <c r="X5" i="24"/>
  <c r="X6" i="24"/>
  <c r="X7" i="24"/>
  <c r="X8" i="24"/>
  <c r="X9" i="24"/>
  <c r="X10" i="24"/>
  <c r="X11" i="24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5" i="25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5" i="29"/>
  <c r="X6" i="29"/>
  <c r="X7" i="29"/>
  <c r="X8" i="29"/>
  <c r="X9" i="29"/>
  <c r="X10" i="29"/>
  <c r="X11" i="29"/>
  <c r="X12" i="29"/>
  <c r="X13" i="29"/>
  <c r="X14" i="29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5" i="30"/>
  <c r="X6" i="30"/>
  <c r="X7" i="30"/>
  <c r="X8" i="30"/>
  <c r="X9" i="30"/>
  <c r="X10" i="30"/>
  <c r="X11" i="30"/>
  <c r="X12" i="30"/>
  <c r="X13" i="30"/>
  <c r="X14" i="30"/>
  <c r="X15" i="30"/>
  <c r="X16" i="30"/>
  <c r="X17" i="30"/>
  <c r="X18" i="30"/>
  <c r="X19" i="30"/>
  <c r="X20" i="30"/>
  <c r="X21" i="30"/>
  <c r="X22" i="30"/>
  <c r="X23" i="30"/>
  <c r="X24" i="30"/>
  <c r="X25" i="30"/>
  <c r="X26" i="30"/>
  <c r="X27" i="30"/>
  <c r="X28" i="30"/>
  <c r="X5" i="31"/>
  <c r="X6" i="31"/>
  <c r="X7" i="31"/>
  <c r="X8" i="31"/>
  <c r="X9" i="31"/>
  <c r="X10" i="31"/>
  <c r="X11" i="31"/>
  <c r="X12" i="31"/>
  <c r="X13" i="31"/>
  <c r="X14" i="31"/>
  <c r="X15" i="31"/>
  <c r="X16" i="31"/>
  <c r="X17" i="31"/>
  <c r="X18" i="31"/>
  <c r="X19" i="31"/>
  <c r="X20" i="31"/>
  <c r="X21" i="31"/>
  <c r="X22" i="31"/>
  <c r="X23" i="31"/>
  <c r="X24" i="31"/>
  <c r="X25" i="31"/>
  <c r="X26" i="31"/>
  <c r="X27" i="31"/>
  <c r="X28" i="31"/>
  <c r="X5" i="32"/>
  <c r="X6" i="32"/>
  <c r="X7" i="32"/>
  <c r="X8" i="32"/>
  <c r="X9" i="32"/>
  <c r="X10" i="32"/>
  <c r="X11" i="32"/>
  <c r="X12" i="32"/>
  <c r="X13" i="32"/>
  <c r="X14" i="32"/>
  <c r="X15" i="32"/>
  <c r="X16" i="32"/>
  <c r="X17" i="32"/>
  <c r="X18" i="32"/>
  <c r="X19" i="32"/>
  <c r="X20" i="32"/>
  <c r="X21" i="32"/>
  <c r="X22" i="32"/>
  <c r="X23" i="32"/>
  <c r="X24" i="32"/>
  <c r="X25" i="32"/>
  <c r="X26" i="32"/>
  <c r="X27" i="32"/>
  <c r="X28" i="32"/>
  <c r="X5" i="33"/>
  <c r="X6" i="33"/>
  <c r="X7" i="33"/>
  <c r="X8" i="33"/>
  <c r="X9" i="33"/>
  <c r="X10" i="33"/>
  <c r="X11" i="33"/>
  <c r="X12" i="33"/>
  <c r="X13" i="33"/>
  <c r="X14" i="33"/>
  <c r="X15" i="33"/>
  <c r="X16" i="33"/>
  <c r="X17" i="33"/>
  <c r="X18" i="33"/>
  <c r="X19" i="33"/>
  <c r="X20" i="33"/>
  <c r="X21" i="33"/>
  <c r="X22" i="33"/>
  <c r="X23" i="33"/>
  <c r="X24" i="33"/>
  <c r="X25" i="33"/>
  <c r="X26" i="33"/>
  <c r="X27" i="33"/>
  <c r="X28" i="33"/>
  <c r="X5" i="34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27" i="34"/>
  <c r="X28" i="34"/>
  <c r="X5" i="35"/>
  <c r="X6" i="35"/>
  <c r="X7" i="35"/>
  <c r="X8" i="35"/>
  <c r="X9" i="35"/>
  <c r="X10" i="35"/>
  <c r="X11" i="35"/>
  <c r="X12" i="35"/>
  <c r="X13" i="35"/>
  <c r="X14" i="35"/>
  <c r="X15" i="35"/>
  <c r="X16" i="35"/>
  <c r="X17" i="35"/>
  <c r="X18" i="35"/>
  <c r="X19" i="35"/>
  <c r="X20" i="35"/>
  <c r="X21" i="35"/>
  <c r="X22" i="35"/>
  <c r="X23" i="35"/>
  <c r="X24" i="35"/>
  <c r="X25" i="35"/>
  <c r="X26" i="35"/>
  <c r="X27" i="35"/>
  <c r="X28" i="35"/>
  <c r="X5" i="36"/>
  <c r="X6" i="36"/>
  <c r="X7" i="36"/>
  <c r="X8" i="36"/>
  <c r="X9" i="36"/>
  <c r="X10" i="36"/>
  <c r="X11" i="36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5" i="37"/>
  <c r="X6" i="37"/>
  <c r="X7" i="37"/>
  <c r="X8" i="37"/>
  <c r="X9" i="37"/>
  <c r="X10" i="37"/>
  <c r="X11" i="37"/>
  <c r="X12" i="37"/>
  <c r="X13" i="37"/>
  <c r="X14" i="37"/>
  <c r="X15" i="37"/>
  <c r="X16" i="37"/>
  <c r="X17" i="37"/>
  <c r="X18" i="37"/>
  <c r="X19" i="37"/>
  <c r="X20" i="37"/>
  <c r="X21" i="37"/>
  <c r="X22" i="37"/>
  <c r="X23" i="37"/>
  <c r="X24" i="37"/>
  <c r="X25" i="37"/>
  <c r="X26" i="37"/>
  <c r="X27" i="37"/>
  <c r="X28" i="37"/>
  <c r="X5" i="38"/>
  <c r="X6" i="38"/>
  <c r="X7" i="38"/>
  <c r="X8" i="38"/>
  <c r="X9" i="38"/>
  <c r="X10" i="38"/>
  <c r="X11" i="38"/>
  <c r="X12" i="38"/>
  <c r="X13" i="38"/>
  <c r="X14" i="38"/>
  <c r="X15" i="38"/>
  <c r="X16" i="38"/>
  <c r="X17" i="38"/>
  <c r="X18" i="38"/>
  <c r="X19" i="38"/>
  <c r="X20" i="38"/>
  <c r="X21" i="38"/>
  <c r="X22" i="38"/>
  <c r="X23" i="38"/>
  <c r="X24" i="38"/>
  <c r="X25" i="38"/>
  <c r="X26" i="38"/>
  <c r="X27" i="38"/>
  <c r="X28" i="38"/>
  <c r="X5" i="40"/>
  <c r="X6" i="40"/>
  <c r="X7" i="40"/>
  <c r="X8" i="40"/>
  <c r="X9" i="40"/>
  <c r="X10" i="40"/>
  <c r="X11" i="40"/>
  <c r="X12" i="40"/>
  <c r="X13" i="40"/>
  <c r="X14" i="40"/>
  <c r="X15" i="40"/>
  <c r="X16" i="40"/>
  <c r="X17" i="40"/>
  <c r="X18" i="40"/>
  <c r="X19" i="40"/>
  <c r="X20" i="40"/>
  <c r="X21" i="40"/>
  <c r="X22" i="40"/>
  <c r="X23" i="40"/>
  <c r="X24" i="40"/>
  <c r="X25" i="40"/>
  <c r="X26" i="40"/>
  <c r="X27" i="40"/>
  <c r="X28" i="40"/>
  <c r="X5" i="39"/>
  <c r="X6" i="39"/>
  <c r="X7" i="39"/>
  <c r="X8" i="39"/>
  <c r="X9" i="39"/>
  <c r="X10" i="39"/>
  <c r="X11" i="39"/>
  <c r="X12" i="39"/>
  <c r="X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27" i="39"/>
  <c r="X28" i="39"/>
  <c r="X5" i="42"/>
  <c r="X6" i="42"/>
  <c r="X7" i="42"/>
  <c r="X8" i="42"/>
  <c r="X9" i="42"/>
  <c r="X10" i="42"/>
  <c r="X11" i="42"/>
  <c r="X12" i="42"/>
  <c r="X13" i="42"/>
  <c r="X14" i="42"/>
  <c r="X15" i="42"/>
  <c r="X16" i="42"/>
  <c r="X17" i="42"/>
  <c r="X18" i="42"/>
  <c r="X19" i="42"/>
  <c r="X20" i="42"/>
  <c r="X21" i="42"/>
  <c r="X22" i="42"/>
  <c r="X23" i="42"/>
  <c r="X24" i="42"/>
  <c r="X25" i="42"/>
  <c r="X26" i="42"/>
  <c r="X27" i="42"/>
  <c r="X28" i="42"/>
  <c r="X5" i="43"/>
  <c r="X6" i="43"/>
  <c r="X7" i="43"/>
  <c r="X8" i="43"/>
  <c r="X9" i="43"/>
  <c r="X10" i="43"/>
  <c r="X11" i="43"/>
  <c r="X12" i="43"/>
  <c r="X13" i="43"/>
  <c r="X14" i="43"/>
  <c r="X15" i="43"/>
  <c r="X16" i="43"/>
  <c r="X17" i="43"/>
  <c r="X18" i="43"/>
  <c r="X19" i="43"/>
  <c r="X20" i="43"/>
  <c r="X21" i="43"/>
  <c r="X22" i="43"/>
  <c r="X23" i="43"/>
  <c r="X24" i="43"/>
  <c r="X25" i="43"/>
  <c r="X26" i="43"/>
  <c r="X27" i="43"/>
  <c r="X28" i="43"/>
  <c r="X5" i="41"/>
  <c r="X6" i="41"/>
  <c r="X7" i="41"/>
  <c r="X8" i="41"/>
  <c r="X9" i="41"/>
  <c r="X10" i="41"/>
  <c r="X11" i="41"/>
  <c r="X12" i="41"/>
  <c r="X13" i="41"/>
  <c r="X14" i="41"/>
  <c r="X15" i="41"/>
  <c r="X16" i="41"/>
  <c r="X17" i="41"/>
  <c r="X18" i="41"/>
  <c r="X19" i="41"/>
  <c r="X20" i="41"/>
  <c r="X21" i="41"/>
  <c r="X22" i="41"/>
  <c r="X23" i="41"/>
  <c r="X24" i="41"/>
  <c r="X25" i="41"/>
  <c r="X26" i="41"/>
  <c r="X27" i="41"/>
  <c r="X28" i="4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5" i="13"/>
  <c r="W6" i="13"/>
  <c r="W7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5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5" i="22"/>
  <c r="W6" i="22"/>
  <c r="W7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5" i="25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5" i="28"/>
  <c r="W6" i="28"/>
  <c r="W7" i="28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5" i="29"/>
  <c r="W6" i="29"/>
  <c r="W7" i="29"/>
  <c r="W8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21" i="29"/>
  <c r="W22" i="29"/>
  <c r="W23" i="29"/>
  <c r="W24" i="29"/>
  <c r="W25" i="29"/>
  <c r="W26" i="29"/>
  <c r="W27" i="29"/>
  <c r="W28" i="29"/>
  <c r="W5" i="30"/>
  <c r="W6" i="30"/>
  <c r="W7" i="30"/>
  <c r="W8" i="30"/>
  <c r="W9" i="30"/>
  <c r="W10" i="30"/>
  <c r="W11" i="30"/>
  <c r="W12" i="30"/>
  <c r="W13" i="30"/>
  <c r="W14" i="30"/>
  <c r="W15" i="30"/>
  <c r="W16" i="30"/>
  <c r="W17" i="30"/>
  <c r="W18" i="30"/>
  <c r="W19" i="30"/>
  <c r="W20" i="30"/>
  <c r="W21" i="30"/>
  <c r="W22" i="30"/>
  <c r="W23" i="30"/>
  <c r="W24" i="30"/>
  <c r="W25" i="30"/>
  <c r="W26" i="30"/>
  <c r="W27" i="30"/>
  <c r="W28" i="30"/>
  <c r="W5" i="31"/>
  <c r="W6" i="31"/>
  <c r="W7" i="31"/>
  <c r="W8" i="31"/>
  <c r="W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5" i="31"/>
  <c r="W26" i="31"/>
  <c r="W27" i="31"/>
  <c r="W28" i="31"/>
  <c r="W5" i="32"/>
  <c r="W6" i="32"/>
  <c r="W7" i="32"/>
  <c r="W8" i="32"/>
  <c r="W9" i="32"/>
  <c r="W10" i="32"/>
  <c r="W11" i="32"/>
  <c r="W12" i="32"/>
  <c r="W13" i="32"/>
  <c r="W14" i="32"/>
  <c r="W15" i="32"/>
  <c r="W16" i="32"/>
  <c r="W17" i="32"/>
  <c r="W18" i="32"/>
  <c r="W19" i="32"/>
  <c r="W20" i="32"/>
  <c r="W21" i="32"/>
  <c r="W22" i="32"/>
  <c r="W23" i="32"/>
  <c r="W24" i="32"/>
  <c r="W25" i="32"/>
  <c r="W26" i="32"/>
  <c r="W27" i="32"/>
  <c r="W28" i="32"/>
  <c r="W5" i="33"/>
  <c r="W6" i="33"/>
  <c r="W7" i="33"/>
  <c r="W8" i="33"/>
  <c r="W9" i="33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4" i="33"/>
  <c r="W25" i="33"/>
  <c r="W26" i="33"/>
  <c r="W27" i="33"/>
  <c r="W28" i="33"/>
  <c r="W5" i="34"/>
  <c r="W6" i="34"/>
  <c r="W7" i="34"/>
  <c r="W8" i="34"/>
  <c r="W9" i="34"/>
  <c r="W10" i="34"/>
  <c r="W11" i="34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25" i="34"/>
  <c r="W26" i="34"/>
  <c r="W27" i="34"/>
  <c r="W28" i="34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5" i="36"/>
  <c r="W6" i="36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27" i="36"/>
  <c r="W28" i="36"/>
  <c r="W5" i="37"/>
  <c r="W6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5" i="38"/>
  <c r="W6" i="38"/>
  <c r="W7" i="38"/>
  <c r="W8" i="38"/>
  <c r="W9" i="38"/>
  <c r="W10" i="38"/>
  <c r="W11" i="38"/>
  <c r="W12" i="38"/>
  <c r="W13" i="38"/>
  <c r="W14" i="38"/>
  <c r="W15" i="38"/>
  <c r="W16" i="38"/>
  <c r="W17" i="38"/>
  <c r="W18" i="38"/>
  <c r="W19" i="38"/>
  <c r="W20" i="38"/>
  <c r="W21" i="38"/>
  <c r="W22" i="38"/>
  <c r="W23" i="38"/>
  <c r="W24" i="38"/>
  <c r="W25" i="38"/>
  <c r="W26" i="38"/>
  <c r="W27" i="38"/>
  <c r="W28" i="38"/>
  <c r="W5" i="40"/>
  <c r="W6" i="40"/>
  <c r="W7" i="40"/>
  <c r="W8" i="40"/>
  <c r="W9" i="40"/>
  <c r="W10" i="40"/>
  <c r="W11" i="40"/>
  <c r="W12" i="40"/>
  <c r="W13" i="40"/>
  <c r="W14" i="40"/>
  <c r="W15" i="40"/>
  <c r="W16" i="40"/>
  <c r="W17" i="40"/>
  <c r="W18" i="40"/>
  <c r="W19" i="40"/>
  <c r="W20" i="40"/>
  <c r="W21" i="40"/>
  <c r="W22" i="40"/>
  <c r="W23" i="40"/>
  <c r="W24" i="40"/>
  <c r="W25" i="40"/>
  <c r="W26" i="40"/>
  <c r="W27" i="40"/>
  <c r="W28" i="40"/>
  <c r="W5" i="39"/>
  <c r="W6" i="39"/>
  <c r="W7" i="39"/>
  <c r="W8" i="39"/>
  <c r="W9" i="39"/>
  <c r="W10" i="39"/>
  <c r="W11" i="39"/>
  <c r="W12" i="39"/>
  <c r="W13" i="39"/>
  <c r="W14" i="39"/>
  <c r="W15" i="39"/>
  <c r="W16" i="39"/>
  <c r="W17" i="39"/>
  <c r="W18" i="39"/>
  <c r="W19" i="39"/>
  <c r="W20" i="39"/>
  <c r="W21" i="39"/>
  <c r="W22" i="39"/>
  <c r="W23" i="39"/>
  <c r="W24" i="39"/>
  <c r="W25" i="39"/>
  <c r="W26" i="39"/>
  <c r="W27" i="39"/>
  <c r="W28" i="39"/>
  <c r="W5" i="42"/>
  <c r="W6" i="42"/>
  <c r="W7" i="42"/>
  <c r="W8" i="42"/>
  <c r="W9" i="42"/>
  <c r="W10" i="42"/>
  <c r="W11" i="42"/>
  <c r="W12" i="42"/>
  <c r="W13" i="42"/>
  <c r="W14" i="42"/>
  <c r="W15" i="42"/>
  <c r="W16" i="42"/>
  <c r="W17" i="42"/>
  <c r="W18" i="42"/>
  <c r="W19" i="42"/>
  <c r="W20" i="42"/>
  <c r="W21" i="42"/>
  <c r="W22" i="42"/>
  <c r="W23" i="42"/>
  <c r="W24" i="42"/>
  <c r="W25" i="42"/>
  <c r="W26" i="42"/>
  <c r="W27" i="42"/>
  <c r="W28" i="42"/>
  <c r="W5" i="43"/>
  <c r="W6" i="43"/>
  <c r="W7" i="43"/>
  <c r="W8" i="43"/>
  <c r="W9" i="43"/>
  <c r="W10" i="43"/>
  <c r="W11" i="43"/>
  <c r="W12" i="43"/>
  <c r="W13" i="43"/>
  <c r="W14" i="43"/>
  <c r="W15" i="43"/>
  <c r="W16" i="43"/>
  <c r="W17" i="43"/>
  <c r="W18" i="43"/>
  <c r="W19" i="43"/>
  <c r="W20" i="43"/>
  <c r="W21" i="43"/>
  <c r="W22" i="43"/>
  <c r="W23" i="43"/>
  <c r="W24" i="43"/>
  <c r="W25" i="43"/>
  <c r="W26" i="43"/>
  <c r="W27" i="43"/>
  <c r="W28" i="43"/>
  <c r="W5" i="41"/>
  <c r="W6" i="41"/>
  <c r="W7" i="41"/>
  <c r="W8" i="41"/>
  <c r="W9" i="41"/>
  <c r="W10" i="41"/>
  <c r="W11" i="41"/>
  <c r="W12" i="41"/>
  <c r="W13" i="41"/>
  <c r="W14" i="41"/>
  <c r="W15" i="41"/>
  <c r="W16" i="41"/>
  <c r="W17" i="41"/>
  <c r="W18" i="41"/>
  <c r="W19" i="41"/>
  <c r="W20" i="41"/>
  <c r="W21" i="41"/>
  <c r="W22" i="41"/>
  <c r="W23" i="41"/>
  <c r="W24" i="41"/>
  <c r="W25" i="41"/>
  <c r="W26" i="41"/>
  <c r="W27" i="41"/>
  <c r="W28" i="41"/>
  <c r="X4" i="2"/>
  <c r="X4" i="3"/>
  <c r="X4" i="4"/>
  <c r="X4" i="5"/>
  <c r="X4" i="6"/>
  <c r="X4" i="7"/>
  <c r="X4" i="8"/>
  <c r="X4" i="9"/>
  <c r="X4" i="10"/>
  <c r="X4" i="11"/>
  <c r="X4" i="12"/>
  <c r="X4" i="13"/>
  <c r="X4" i="14"/>
  <c r="X4" i="15"/>
  <c r="X4" i="16"/>
  <c r="X4" i="17"/>
  <c r="X4" i="18"/>
  <c r="X4" i="19"/>
  <c r="X4" i="20"/>
  <c r="X4" i="21"/>
  <c r="X4" i="22"/>
  <c r="X4" i="23"/>
  <c r="X4" i="24"/>
  <c r="X4" i="25"/>
  <c r="X4" i="28"/>
  <c r="X4" i="29"/>
  <c r="X4" i="30"/>
  <c r="X4" i="31"/>
  <c r="X4" i="32"/>
  <c r="X4" i="33"/>
  <c r="X4" i="34"/>
  <c r="X4" i="35"/>
  <c r="X4" i="36"/>
  <c r="X4" i="37"/>
  <c r="X4" i="38"/>
  <c r="X4" i="40"/>
  <c r="X4" i="39"/>
  <c r="X4" i="42"/>
  <c r="X4" i="43"/>
  <c r="X4" i="41"/>
  <c r="W4" i="2"/>
  <c r="W4" i="3"/>
  <c r="W4" i="4"/>
  <c r="W4" i="5"/>
  <c r="W4" i="6"/>
  <c r="W4" i="7"/>
  <c r="W4" i="8"/>
  <c r="W4" i="9"/>
  <c r="W4" i="10"/>
  <c r="W4" i="11"/>
  <c r="W4" i="12"/>
  <c r="W4" i="13"/>
  <c r="W4" i="14"/>
  <c r="W4" i="15"/>
  <c r="W4" i="16"/>
  <c r="W4" i="17"/>
  <c r="W4" i="18"/>
  <c r="W4" i="19"/>
  <c r="W4" i="20"/>
  <c r="W4" i="21"/>
  <c r="W4" i="22"/>
  <c r="W4" i="23"/>
  <c r="W4" i="24"/>
  <c r="W4" i="25"/>
  <c r="W4" i="28"/>
  <c r="W4" i="29"/>
  <c r="W4" i="30"/>
  <c r="W4" i="31"/>
  <c r="W4" i="32"/>
  <c r="W4" i="33"/>
  <c r="W4" i="34"/>
  <c r="W4" i="35"/>
  <c r="W4" i="36"/>
  <c r="W4" i="37"/>
  <c r="W4" i="38"/>
  <c r="W4" i="40"/>
  <c r="W4" i="39"/>
  <c r="W4" i="42"/>
  <c r="W4" i="43"/>
  <c r="W4" i="41"/>
  <c r="D15" i="38" l="1"/>
</calcChain>
</file>

<file path=xl/sharedStrings.xml><?xml version="1.0" encoding="utf-8"?>
<sst xmlns="http://schemas.openxmlformats.org/spreadsheetml/2006/main" count="2250" uniqueCount="40">
  <si>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</si>
  <si>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</si>
  <si>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</si>
  <si>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</si>
  <si>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</si>
  <si>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</si>
  <si>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</si>
  <si>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</si>
  <si>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</si>
  <si>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</si>
  <si>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</si>
  <si>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</si>
  <si>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</si>
  <si>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</si>
  <si>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</si>
  <si>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</si>
  <si>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</si>
  <si>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</si>
  <si>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</si>
  <si>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</si>
  <si>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</si>
  <si>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</si>
  <si>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</si>
  <si>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</si>
  <si>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</si>
  <si>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</si>
  <si>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</si>
  <si>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</si>
  <si>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</si>
  <si>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</si>
  <si>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</si>
  <si>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</si>
  <si>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</si>
  <si>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</si>
  <si>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</si>
  <si>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</si>
  <si>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</si>
  <si>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</si>
  <si>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>(August 2016-August 2017)</t>
  </si>
  <si>
    <t>July 2017-August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</si>
</sst>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indexed="8"/>
      <name val="Calibri"/>
      <charset val="204"/>
    </font>
    <font>
      <b/>
      <sz val="11"/>
      <name val="Calibri"/>
      <family val="2"/>
    </font>
    <font>
      <b/>
      <sz val="10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2" fontId="0" fillId="0" borderId="0" xfId="0" applyNumberFormat="1"/>
    <xf numFmtId="2" fontId="22" fillId="0" borderId="2" xfId="3" applyNumberFormat="1" applyFont="1" applyFill="1" applyBorder="1" applyAlignment="1">
      <alignment horizontal="right" wrapText="1"/>
    </xf>
    <xf numFmtId="2" fontId="22" fillId="0" borderId="0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17" fontId="11" fillId="8" borderId="1" xfId="3" applyNumberFormat="1" applyFont="1" applyFill="1" applyBorder="1" applyAlignment="1">
      <alignment horizontal="center"/>
    </xf>
    <xf numFmtId="0" fontId="18" fillId="0" borderId="0" xfId="0" applyFont="1"/>
    <xf numFmtId="0" fontId="7" fillId="6" borderId="0" xfId="0" applyFont="1" applyFill="1" applyAlignment="1">
      <alignment horizontal="center"/>
    </xf>
    <xf numFmtId="2" fontId="23" fillId="0" borderId="2" xfId="3" applyNumberFormat="1" applyFont="1" applyFill="1" applyBorder="1" applyAlignment="1">
      <alignment horizontal="center" wrapText="1"/>
    </xf>
    <xf numFmtId="2" fontId="23" fillId="0" borderId="3" xfId="3" applyNumberFormat="1" applyFont="1" applyFill="1" applyBorder="1" applyAlignment="1">
      <alignment horizontal="center" wrapText="1"/>
    </xf>
    <xf numFmtId="0" fontId="20" fillId="0" borderId="0" xfId="0" applyFont="1" applyFill="1"/>
    <xf numFmtId="2" fontId="23" fillId="0" borderId="4" xfId="3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43" fontId="12" fillId="7" borderId="0" xfId="1" applyFont="1" applyFill="1" applyAlignment="1">
      <alignment vertical="center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17" fontId="24" fillId="8" borderId="1" xfId="3" applyNumberFormat="1" applyFont="1" applyFill="1" applyBorder="1" applyAlignment="1">
      <alignment horizontal="center" vertical="center"/>
    </xf>
    <xf numFmtId="2" fontId="3" fillId="0" borderId="2" xfId="5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6" xfId="3" applyNumberFormat="1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</cellXfs>
  <cellStyles count="7">
    <cellStyle name="Comma" xfId="1" builtinId="3"/>
    <cellStyle name="Normal" xfId="0" builtinId="0"/>
    <cellStyle name="Normal_Sheet1" xfId="3"/>
    <cellStyle name="Normal_Sheet1_1" xfId="4"/>
    <cellStyle name="Normal_Sheet2" xfId="2"/>
    <cellStyle name="Normal_Sheet3" xfId="5"/>
    <cellStyle name="Normal_Sheet9" xfId="6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="95" zoomScaleNormal="95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W33" sqref="W33"/>
    </sheetView>
  </sheetViews>
  <sheetFormatPr defaultRowHeight="15" x14ac:dyDescent="0.25"/>
  <cols>
    <col min="1" max="1" width="39" style="51" customWidth="1"/>
    <col min="2" max="2" width="22.42578125" style="35" customWidth="1"/>
    <col min="16" max="16" width="10.85546875" style="56" customWidth="1"/>
    <col min="17" max="22" width="10.85546875" style="57" customWidth="1"/>
    <col min="23" max="23" width="20.85546875" style="80" customWidth="1"/>
    <col min="24" max="24" width="22" style="80" customWidth="1"/>
  </cols>
  <sheetData>
    <row r="1" spans="1:24" s="51" customFormat="1" ht="18.75" x14ac:dyDescent="0.3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s="50" customFormat="1" x14ac:dyDescent="0.25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67"/>
      <c r="R2" s="67"/>
      <c r="S2" s="67"/>
      <c r="T2" s="67"/>
      <c r="U2" s="67"/>
      <c r="V2" s="67"/>
      <c r="W2" s="84" t="s">
        <v>33</v>
      </c>
      <c r="X2" s="84" t="s">
        <v>34</v>
      </c>
    </row>
    <row r="3" spans="1:24" s="55" customFormat="1" ht="15" customHeight="1" x14ac:dyDescent="0.25">
      <c r="A3" s="59" t="s">
        <v>0</v>
      </c>
      <c r="B3" s="52" t="s">
        <v>1</v>
      </c>
      <c r="C3" s="53">
        <v>42370</v>
      </c>
      <c r="D3" s="53">
        <v>42401</v>
      </c>
      <c r="E3" s="53">
        <v>42430</v>
      </c>
      <c r="F3" s="53">
        <v>42461</v>
      </c>
      <c r="G3" s="53">
        <v>42491</v>
      </c>
      <c r="H3" s="53">
        <v>42522</v>
      </c>
      <c r="I3" s="53">
        <v>42552</v>
      </c>
      <c r="J3" s="53">
        <v>42583</v>
      </c>
      <c r="K3" s="53">
        <v>42614</v>
      </c>
      <c r="L3" s="53">
        <v>42644</v>
      </c>
      <c r="M3" s="53">
        <v>42675</v>
      </c>
      <c r="N3" s="53">
        <v>42705</v>
      </c>
      <c r="O3" s="53">
        <v>42736</v>
      </c>
      <c r="P3" s="73">
        <v>42767</v>
      </c>
      <c r="Q3" s="54">
        <v>42795</v>
      </c>
      <c r="R3" s="54">
        <v>42826</v>
      </c>
      <c r="S3" s="54">
        <v>42856</v>
      </c>
      <c r="T3" s="54">
        <v>42887</v>
      </c>
      <c r="U3" s="54">
        <v>42917</v>
      </c>
      <c r="V3" s="54">
        <v>42948</v>
      </c>
      <c r="W3" s="84" t="s">
        <v>38</v>
      </c>
      <c r="X3" s="84" t="s">
        <v>39</v>
      </c>
    </row>
    <row r="4" spans="1:24" ht="15" customHeight="1" x14ac:dyDescent="0.25">
      <c r="A4" s="60" t="s">
        <v>21</v>
      </c>
      <c r="B4" s="40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76">
        <v>520.15713265713202</v>
      </c>
      <c r="Q4" s="68">
        <v>527.69449715370001</v>
      </c>
      <c r="R4" s="68">
        <v>518.66</v>
      </c>
      <c r="S4" s="68">
        <v>522.71312483877284</v>
      </c>
      <c r="T4" s="68">
        <v>514.65595912190349</v>
      </c>
      <c r="U4" s="68">
        <v>498.49535387586445</v>
      </c>
      <c r="V4" s="68">
        <v>485.18718286655599</v>
      </c>
      <c r="W4" s="81">
        <f>(V4-J4)/J4*100</f>
        <v>28.109009793826189</v>
      </c>
      <c r="X4" s="81">
        <f>(V4-U4)/U4*100</f>
        <v>-2.66966801311903</v>
      </c>
    </row>
    <row r="5" spans="1:24" ht="15" customHeight="1" x14ac:dyDescent="0.25">
      <c r="A5" s="60" t="s">
        <v>17</v>
      </c>
      <c r="B5" s="40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76">
        <v>42.903736973589886</v>
      </c>
      <c r="Q5" s="63">
        <v>43.93</v>
      </c>
      <c r="R5" s="63">
        <v>46.22</v>
      </c>
      <c r="S5" s="63">
        <v>45.734869129214196</v>
      </c>
      <c r="T5" s="63">
        <v>45.277477832464854</v>
      </c>
      <c r="U5" s="63">
        <v>44.317875555920814</v>
      </c>
      <c r="V5" s="63">
        <v>42.917186440678002</v>
      </c>
      <c r="W5" s="81">
        <f t="shared" ref="W5:W29" si="0">(V5-J5)/J5*100</f>
        <v>26.250494346514863</v>
      </c>
      <c r="X5" s="81">
        <f t="shared" ref="X5:X28" si="1">(V5-U5)/U5*100</f>
        <v>-3.1605511267691671</v>
      </c>
    </row>
    <row r="6" spans="1:24" ht="15" customHeight="1" x14ac:dyDescent="0.25">
      <c r="A6" s="60" t="s">
        <v>30</v>
      </c>
      <c r="B6" s="40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76">
        <v>337.11085205822684</v>
      </c>
      <c r="Q6" s="63">
        <v>353.27723715140934</v>
      </c>
      <c r="R6" s="63">
        <v>357.19</v>
      </c>
      <c r="S6" s="63">
        <v>365.85692686314849</v>
      </c>
      <c r="T6" s="63">
        <v>374.25511452673265</v>
      </c>
      <c r="U6" s="63">
        <v>382.34527489783846</v>
      </c>
      <c r="V6" s="63">
        <v>370.252746031745</v>
      </c>
      <c r="W6" s="81">
        <f t="shared" si="0"/>
        <v>26.125122084534159</v>
      </c>
      <c r="X6" s="81">
        <f t="shared" si="1"/>
        <v>-3.1627248092249989</v>
      </c>
    </row>
    <row r="7" spans="1:24" ht="15" customHeight="1" x14ac:dyDescent="0.25">
      <c r="A7" s="60" t="s">
        <v>29</v>
      </c>
      <c r="B7" s="40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76">
        <v>309.85138121935898</v>
      </c>
      <c r="Q7" s="63">
        <v>318.45395382841417</v>
      </c>
      <c r="R7" s="63">
        <v>324.04000000000002</v>
      </c>
      <c r="S7" s="63">
        <v>332.28461160651312</v>
      </c>
      <c r="T7" s="63">
        <v>339.64305861922492</v>
      </c>
      <c r="U7" s="63">
        <v>343.96326262057573</v>
      </c>
      <c r="V7" s="63">
        <v>335.70529629629652</v>
      </c>
      <c r="W7" s="81">
        <f t="shared" si="0"/>
        <v>28.667552133446755</v>
      </c>
      <c r="X7" s="81">
        <f t="shared" si="1"/>
        <v>-2.4008280016196188</v>
      </c>
    </row>
    <row r="8" spans="1:24" ht="15" customHeight="1" x14ac:dyDescent="0.25">
      <c r="A8" s="60" t="s">
        <v>12</v>
      </c>
      <c r="B8" s="40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76">
        <v>995.64844866994747</v>
      </c>
      <c r="Q8" s="63">
        <v>1010.290508576462</v>
      </c>
      <c r="R8" s="63">
        <v>1035.45</v>
      </c>
      <c r="S8" s="63">
        <v>1123.6533449963661</v>
      </c>
      <c r="T8" s="63">
        <v>1129.0180024221308</v>
      </c>
      <c r="U8" s="63">
        <v>1128.9364422673621</v>
      </c>
      <c r="V8" s="63">
        <v>1131.38123529411</v>
      </c>
      <c r="W8" s="81">
        <f t="shared" si="0"/>
        <v>24.27228424515139</v>
      </c>
      <c r="X8" s="81">
        <f t="shared" si="1"/>
        <v>0.2165571891574132</v>
      </c>
    </row>
    <row r="9" spans="1:24" ht="15" customHeight="1" x14ac:dyDescent="0.25">
      <c r="A9" s="60" t="s">
        <v>11</v>
      </c>
      <c r="B9" s="40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76">
        <v>1270.6726841581815</v>
      </c>
      <c r="Q9" s="63">
        <v>1281.707164045722</v>
      </c>
      <c r="R9" s="63">
        <v>1323.1</v>
      </c>
      <c r="S9" s="63">
        <v>1378.9146561276928</v>
      </c>
      <c r="T9" s="63">
        <v>1393.4175069513528</v>
      </c>
      <c r="U9" s="63">
        <v>1376.9084935382803</v>
      </c>
      <c r="V9" s="63">
        <v>1376.8539325842701</v>
      </c>
      <c r="W9" s="81">
        <f t="shared" si="0"/>
        <v>29.810361109719612</v>
      </c>
      <c r="X9" s="81">
        <f t="shared" si="1"/>
        <v>-3.9625693549161138E-3</v>
      </c>
    </row>
    <row r="10" spans="1:24" ht="15" customHeight="1" x14ac:dyDescent="0.25">
      <c r="A10" s="60" t="s">
        <v>10</v>
      </c>
      <c r="B10" s="40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76">
        <v>299.74996474996459</v>
      </c>
      <c r="Q10" s="63">
        <v>297.50588235294117</v>
      </c>
      <c r="R10" s="63">
        <v>296.63</v>
      </c>
      <c r="S10" s="63">
        <v>307.70107104123389</v>
      </c>
      <c r="T10" s="63">
        <v>320.58027805106656</v>
      </c>
      <c r="U10" s="63">
        <v>314.47488824036799</v>
      </c>
      <c r="V10" s="63">
        <v>311.19878296145998</v>
      </c>
      <c r="W10" s="81">
        <f t="shared" si="0"/>
        <v>17.335514927290689</v>
      </c>
      <c r="X10" s="81">
        <f t="shared" si="1"/>
        <v>-1.0417700749459917</v>
      </c>
    </row>
    <row r="11" spans="1:24" ht="15" customHeight="1" x14ac:dyDescent="0.25">
      <c r="A11" s="60" t="s">
        <v>8</v>
      </c>
      <c r="B11" s="40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76">
        <v>264.85971010970997</v>
      </c>
      <c r="Q11" s="63">
        <v>262.3312883435583</v>
      </c>
      <c r="R11" s="63">
        <v>277.69</v>
      </c>
      <c r="S11" s="63">
        <v>282.25682621641954</v>
      </c>
      <c r="T11" s="63">
        <v>286.77823213775224</v>
      </c>
      <c r="U11" s="63">
        <v>285.55166409788842</v>
      </c>
      <c r="V11" s="63">
        <v>278.70386690647001</v>
      </c>
      <c r="W11" s="81">
        <f t="shared" si="0"/>
        <v>13.661577316572163</v>
      </c>
      <c r="X11" s="81">
        <f t="shared" si="1"/>
        <v>-2.3980939536990236</v>
      </c>
    </row>
    <row r="12" spans="1:24" ht="15" customHeight="1" x14ac:dyDescent="0.25">
      <c r="A12" s="60" t="s">
        <v>7</v>
      </c>
      <c r="B12" s="40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76">
        <v>392.03910426929383</v>
      </c>
      <c r="Q12" s="63">
        <v>421.53795379977998</v>
      </c>
      <c r="R12" s="63">
        <v>425.53</v>
      </c>
      <c r="S12" s="63">
        <v>460.09782569663787</v>
      </c>
      <c r="T12" s="63">
        <v>472.2879976877162</v>
      </c>
      <c r="U12" s="63">
        <v>473.40230566973935</v>
      </c>
      <c r="V12" s="63">
        <v>465.34006289308002</v>
      </c>
      <c r="W12" s="81">
        <f t="shared" si="0"/>
        <v>38.539136297533602</v>
      </c>
      <c r="X12" s="81">
        <f t="shared" si="1"/>
        <v>-1.7030425665657427</v>
      </c>
    </row>
    <row r="13" spans="1:24" ht="15" customHeight="1" x14ac:dyDescent="0.25">
      <c r="A13" s="60" t="s">
        <v>14</v>
      </c>
      <c r="B13" s="40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76">
        <v>785.42256172839461</v>
      </c>
      <c r="Q13" s="63">
        <v>907.51434261134</v>
      </c>
      <c r="R13" s="63">
        <v>768.11</v>
      </c>
      <c r="S13" s="63">
        <v>819.59489698279049</v>
      </c>
      <c r="T13" s="63">
        <v>832.78792449998468</v>
      </c>
      <c r="U13" s="63">
        <v>832.6557299182407</v>
      </c>
      <c r="V13" s="63">
        <v>834.7374556213</v>
      </c>
      <c r="W13" s="81">
        <f t="shared" si="0"/>
        <v>22.596447839905586</v>
      </c>
      <c r="X13" s="81">
        <f t="shared" si="1"/>
        <v>0.25001037382685304</v>
      </c>
    </row>
    <row r="14" spans="1:24" ht="15" customHeight="1" x14ac:dyDescent="0.25">
      <c r="A14" s="60" t="s">
        <v>13</v>
      </c>
      <c r="B14" s="40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76">
        <v>963.45566702741644</v>
      </c>
      <c r="Q14" s="63">
        <v>1086.6515364099137</v>
      </c>
      <c r="R14" s="63">
        <v>886.58</v>
      </c>
      <c r="S14" s="63">
        <v>925.55404269075666</v>
      </c>
      <c r="T14" s="63">
        <v>952.17742365768459</v>
      </c>
      <c r="U14" s="63">
        <v>958.04756711416826</v>
      </c>
      <c r="V14" s="63">
        <v>946.93039370078702</v>
      </c>
      <c r="W14" s="81">
        <f t="shared" si="0"/>
        <v>23.683828566353501</v>
      </c>
      <c r="X14" s="81">
        <f t="shared" si="1"/>
        <v>-1.1603988982372135</v>
      </c>
    </row>
    <row r="15" spans="1:24" ht="15" customHeight="1" x14ac:dyDescent="0.25">
      <c r="A15" s="60" t="s">
        <v>24</v>
      </c>
      <c r="B15" s="40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76">
        <v>140.52645502645501</v>
      </c>
      <c r="Q15" s="63">
        <v>143.56435643564356</v>
      </c>
      <c r="R15" s="63">
        <v>151.47</v>
      </c>
      <c r="S15" s="63">
        <v>157.9466995909676</v>
      </c>
      <c r="T15" s="63">
        <v>162.80316844530242</v>
      </c>
      <c r="U15" s="63">
        <v>162.71632434688604</v>
      </c>
      <c r="V15" s="63">
        <v>158.84773662551001</v>
      </c>
      <c r="W15" s="81">
        <f t="shared" si="0"/>
        <v>26.804311420555454</v>
      </c>
      <c r="X15" s="81">
        <f t="shared" si="1"/>
        <v>-2.3775043695854388</v>
      </c>
    </row>
    <row r="16" spans="1:24" ht="15" customHeight="1" x14ac:dyDescent="0.25">
      <c r="A16" s="60" t="s">
        <v>23</v>
      </c>
      <c r="B16" s="40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76">
        <v>166.1434775809773</v>
      </c>
      <c r="Q16" s="63">
        <v>177.05405405405406</v>
      </c>
      <c r="R16" s="63">
        <v>197.15</v>
      </c>
      <c r="S16" s="63">
        <v>198.4191768824499</v>
      </c>
      <c r="T16" s="63">
        <v>194.67328994331703</v>
      </c>
      <c r="U16" s="63">
        <v>195.9381919407075</v>
      </c>
      <c r="V16" s="63">
        <v>192.53223388305801</v>
      </c>
      <c r="W16" s="81">
        <f t="shared" si="0"/>
        <v>35.216623319687081</v>
      </c>
      <c r="X16" s="81">
        <f t="shared" si="1"/>
        <v>-1.7382818652731855</v>
      </c>
    </row>
    <row r="17" spans="1:24" ht="15" customHeight="1" x14ac:dyDescent="0.25">
      <c r="A17" s="60" t="s">
        <v>15</v>
      </c>
      <c r="B17" s="40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76">
        <v>1428.9538239538199</v>
      </c>
      <c r="Q17" s="63">
        <v>1555.5102040816328</v>
      </c>
      <c r="R17" s="63">
        <v>1606.63</v>
      </c>
      <c r="S17" s="63">
        <v>1605.965546298178</v>
      </c>
      <c r="T17" s="63">
        <v>1645.2908544158545</v>
      </c>
      <c r="U17" s="63">
        <v>1623.8443641193644</v>
      </c>
      <c r="V17" s="63">
        <v>1629.2540314136099</v>
      </c>
      <c r="W17" s="81">
        <f t="shared" si="0"/>
        <v>25.523523293632159</v>
      </c>
      <c r="X17" s="81">
        <f t="shared" si="1"/>
        <v>0.33313951840324812</v>
      </c>
    </row>
    <row r="18" spans="1:24" ht="15" customHeight="1" x14ac:dyDescent="0.25">
      <c r="A18" s="60" t="s">
        <v>27</v>
      </c>
      <c r="B18" s="40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76">
        <v>260.94471394240117</v>
      </c>
      <c r="Q18" s="63">
        <v>273.66878233136811</v>
      </c>
      <c r="R18" s="63">
        <v>288.45</v>
      </c>
      <c r="S18" s="63">
        <v>292.9700652310828</v>
      </c>
      <c r="T18" s="63">
        <v>315.61155695659608</v>
      </c>
      <c r="U18" s="63">
        <v>317.10309322123368</v>
      </c>
      <c r="V18" s="63">
        <v>310.14592307691998</v>
      </c>
      <c r="W18" s="81">
        <f t="shared" si="0"/>
        <v>61.958077672499122</v>
      </c>
      <c r="X18" s="81">
        <f t="shared" si="1"/>
        <v>-2.1939773824470001</v>
      </c>
    </row>
    <row r="19" spans="1:24" ht="15" customHeight="1" x14ac:dyDescent="0.25">
      <c r="A19" s="60" t="s">
        <v>28</v>
      </c>
      <c r="B19" s="40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76">
        <v>250.45</v>
      </c>
      <c r="Q19" s="63">
        <v>302.04723859640029</v>
      </c>
      <c r="R19" s="63">
        <v>320.92</v>
      </c>
      <c r="S19" s="63">
        <v>326.83273213061238</v>
      </c>
      <c r="T19" s="63">
        <v>354.55425025868425</v>
      </c>
      <c r="U19" s="63">
        <v>350.45971012417402</v>
      </c>
      <c r="V19" s="63">
        <v>345.82334384858001</v>
      </c>
      <c r="W19" s="81">
        <f t="shared" si="0"/>
        <v>59.759842358440629</v>
      </c>
      <c r="X19" s="81">
        <f t="shared" si="1"/>
        <v>-1.3229384553081061</v>
      </c>
    </row>
    <row r="20" spans="1:24" ht="15" customHeight="1" x14ac:dyDescent="0.25">
      <c r="A20" s="60" t="s">
        <v>19</v>
      </c>
      <c r="B20" s="40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76">
        <v>998.7137410396</v>
      </c>
      <c r="Q20" s="63">
        <v>1079.1580478769079</v>
      </c>
      <c r="R20" s="63">
        <v>1008.95</v>
      </c>
      <c r="S20" s="63">
        <v>1047.2758209947174</v>
      </c>
      <c r="T20" s="63">
        <v>1071.1269974341096</v>
      </c>
      <c r="U20" s="63">
        <v>1080.3340350042774</v>
      </c>
      <c r="V20" s="63">
        <v>1070.5736434108501</v>
      </c>
      <c r="W20" s="81">
        <f t="shared" si="0"/>
        <v>20.283433887570183</v>
      </c>
      <c r="X20" s="81">
        <f t="shared" si="1"/>
        <v>-0.90346052953785838</v>
      </c>
    </row>
    <row r="21" spans="1:24" ht="15" customHeight="1" x14ac:dyDescent="0.25">
      <c r="A21" s="60" t="s">
        <v>20</v>
      </c>
      <c r="B21" s="40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76">
        <v>1955.1020616804999</v>
      </c>
      <c r="Q21" s="63">
        <v>2084.8107646610147</v>
      </c>
      <c r="R21" s="63">
        <v>2319.91</v>
      </c>
      <c r="S21" s="63">
        <v>2388.0529208912822</v>
      </c>
      <c r="T21" s="63">
        <v>2416.2825163852699</v>
      </c>
      <c r="U21" s="63">
        <v>2395.7879039695413</v>
      </c>
      <c r="V21" s="63">
        <v>2361.7037037036998</v>
      </c>
      <c r="W21" s="81">
        <f t="shared" si="0"/>
        <v>53.470998891728591</v>
      </c>
      <c r="X21" s="81">
        <f t="shared" si="1"/>
        <v>-1.4226718571108861</v>
      </c>
    </row>
    <row r="22" spans="1:24" ht="15" customHeight="1" x14ac:dyDescent="0.25">
      <c r="A22" s="60" t="s">
        <v>31</v>
      </c>
      <c r="B22" s="40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76">
        <v>241.43987888456999</v>
      </c>
      <c r="Q22" s="63">
        <v>246.948910051344</v>
      </c>
      <c r="R22" s="63">
        <v>205.6</v>
      </c>
      <c r="S22" s="63">
        <v>203.55710638653508</v>
      </c>
      <c r="T22" s="63">
        <v>214.78691956213405</v>
      </c>
      <c r="U22" s="63">
        <v>213.14383242146249</v>
      </c>
      <c r="V22" s="63">
        <v>226.65630323679801</v>
      </c>
      <c r="W22" s="81">
        <f t="shared" si="0"/>
        <v>11.975825568250844</v>
      </c>
      <c r="X22" s="81">
        <f t="shared" si="1"/>
        <v>6.339602071439006</v>
      </c>
    </row>
    <row r="23" spans="1:24" ht="15" customHeight="1" x14ac:dyDescent="0.25">
      <c r="A23" s="60" t="s">
        <v>4</v>
      </c>
      <c r="B23" s="40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76">
        <v>355.41293824452299</v>
      </c>
      <c r="Q23" s="63">
        <v>360.88929593327367</v>
      </c>
      <c r="R23" s="63">
        <v>324.76</v>
      </c>
      <c r="S23" s="63">
        <v>347.7308782334365</v>
      </c>
      <c r="T23" s="63">
        <v>352.08859636437211</v>
      </c>
      <c r="U23" s="63">
        <v>354.08119282923928</v>
      </c>
      <c r="V23" s="63">
        <v>349.63753001715298</v>
      </c>
      <c r="W23" s="81">
        <f t="shared" si="0"/>
        <v>11.635787922917336</v>
      </c>
      <c r="X23" s="81">
        <f t="shared" si="1"/>
        <v>-1.2549841398182711</v>
      </c>
    </row>
    <row r="24" spans="1:24" ht="15" customHeight="1" x14ac:dyDescent="0.25">
      <c r="A24" s="60" t="s">
        <v>5</v>
      </c>
      <c r="B24" s="40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76">
        <v>306.293738582846</v>
      </c>
      <c r="Q24" s="63">
        <v>308.86781047716016</v>
      </c>
      <c r="R24" s="63">
        <v>299.3</v>
      </c>
      <c r="S24" s="63">
        <v>323.82055369424489</v>
      </c>
      <c r="T24" s="63">
        <v>325.51058586381583</v>
      </c>
      <c r="U24" s="63">
        <v>323.25470853218138</v>
      </c>
      <c r="V24" s="63">
        <v>320.18819969742873</v>
      </c>
      <c r="W24" s="81">
        <f t="shared" si="0"/>
        <v>10.676986017493508</v>
      </c>
      <c r="X24" s="81">
        <f t="shared" si="1"/>
        <v>-0.94863547345587063</v>
      </c>
    </row>
    <row r="25" spans="1:24" ht="15" customHeight="1" x14ac:dyDescent="0.25">
      <c r="A25" s="60" t="s">
        <v>6</v>
      </c>
      <c r="B25" s="40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76">
        <v>352.68740199896803</v>
      </c>
      <c r="Q25" s="63">
        <v>377.99188011408125</v>
      </c>
      <c r="R25" s="63">
        <v>332.81</v>
      </c>
      <c r="S25" s="63">
        <v>350.35697928045755</v>
      </c>
      <c r="T25" s="63">
        <v>348.23103009825974</v>
      </c>
      <c r="U25" s="63">
        <v>344.40250365961066</v>
      </c>
      <c r="V25" s="63">
        <v>343.451355311356</v>
      </c>
      <c r="W25" s="81">
        <f t="shared" si="0"/>
        <v>15.385720320819868</v>
      </c>
      <c r="X25" s="81">
        <f t="shared" si="1"/>
        <v>-0.27617347090912192</v>
      </c>
    </row>
    <row r="26" spans="1:24" ht="15" customHeight="1" x14ac:dyDescent="0.25">
      <c r="A26" s="60" t="s">
        <v>2</v>
      </c>
      <c r="B26" s="40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76">
        <v>410.58359408515599</v>
      </c>
      <c r="Q26" s="63">
        <v>418.70605804623563</v>
      </c>
      <c r="R26" s="63">
        <v>388.46</v>
      </c>
      <c r="S26" s="63">
        <v>410.54842438507882</v>
      </c>
      <c r="T26" s="63">
        <v>415.8440565681899</v>
      </c>
      <c r="U26" s="63">
        <v>409.20150310186108</v>
      </c>
      <c r="V26" s="63">
        <v>394.34762318840501</v>
      </c>
      <c r="W26" s="81">
        <f t="shared" si="0"/>
        <v>6.4935026718759765</v>
      </c>
      <c r="X26" s="81">
        <f t="shared" si="1"/>
        <v>-3.6299670946610734</v>
      </c>
    </row>
    <row r="27" spans="1:24" ht="15" customHeight="1" x14ac:dyDescent="0.25">
      <c r="A27" s="60" t="s">
        <v>25</v>
      </c>
      <c r="B27" s="40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76">
        <v>236.620550771598</v>
      </c>
      <c r="Q27" s="63">
        <v>268.64347103475319</v>
      </c>
      <c r="R27" s="63">
        <v>285.72000000000003</v>
      </c>
      <c r="S27" s="63">
        <v>339.71844240745543</v>
      </c>
      <c r="T27" s="63">
        <v>375.00247284604995</v>
      </c>
      <c r="U27" s="63">
        <v>394.12931718464574</v>
      </c>
      <c r="V27" s="63">
        <v>401.29563327032099</v>
      </c>
      <c r="W27" s="81">
        <f t="shared" si="0"/>
        <v>46.263989202949162</v>
      </c>
      <c r="X27" s="81">
        <f t="shared" si="1"/>
        <v>1.8182651665869096</v>
      </c>
    </row>
    <row r="28" spans="1:24" ht="15" customHeight="1" x14ac:dyDescent="0.25">
      <c r="A28" s="60" t="s">
        <v>26</v>
      </c>
      <c r="B28" s="40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77">
        <v>215.55</v>
      </c>
      <c r="Q28" s="63">
        <v>255.86475206458798</v>
      </c>
      <c r="R28" s="63">
        <v>250.3</v>
      </c>
      <c r="S28" s="63">
        <v>279.15180138094013</v>
      </c>
      <c r="T28" s="63">
        <v>292.05905371222423</v>
      </c>
      <c r="U28" s="63">
        <v>294.1216552146476</v>
      </c>
      <c r="V28" s="63">
        <v>307.38550082101801</v>
      </c>
      <c r="W28" s="81">
        <f t="shared" si="0"/>
        <v>53.981847229995516</v>
      </c>
      <c r="X28" s="81">
        <f t="shared" si="1"/>
        <v>4.5096460499280688</v>
      </c>
    </row>
    <row r="29" spans="1:24" s="58" customFormat="1" ht="15.75" x14ac:dyDescent="0.25">
      <c r="A29" s="58" t="s">
        <v>37</v>
      </c>
      <c r="B29" s="56"/>
      <c r="P29" s="56"/>
      <c r="Q29" s="56"/>
      <c r="R29" s="56"/>
      <c r="S29" s="56"/>
      <c r="T29" s="56"/>
      <c r="U29" s="56"/>
      <c r="V29" s="56"/>
      <c r="W29" s="81">
        <f>AVERAGE(W4:W28)</f>
        <v>28.739271937570553</v>
      </c>
      <c r="X29" s="81">
        <f>AVERAGE(X4:X28)</f>
        <v>-0.8120965712920406</v>
      </c>
    </row>
  </sheetData>
  <mergeCells count="2">
    <mergeCell ref="A2:P2"/>
    <mergeCell ref="A1:X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76">
        <v>516.33333333333303</v>
      </c>
      <c r="Q4" s="62">
        <v>560</v>
      </c>
      <c r="R4" s="62">
        <v>544.28571428571399</v>
      </c>
      <c r="S4" s="62">
        <v>535.71428571428601</v>
      </c>
      <c r="T4" s="62">
        <v>523.07692307692298</v>
      </c>
      <c r="U4" s="88">
        <v>550</v>
      </c>
      <c r="V4" s="3">
        <v>566.25</v>
      </c>
      <c r="W4" s="34">
        <f>(V4-J4)/J4*100</f>
        <v>43.173198482932996</v>
      </c>
      <c r="X4" s="34">
        <f>(V4-U4)/U4*100</f>
        <v>2.9545454545454546</v>
      </c>
    </row>
    <row r="5" spans="1:24" ht="15" customHeight="1" x14ac:dyDescent="0.25">
      <c r="A5" s="1" t="s">
        <v>17</v>
      </c>
      <c r="B5" s="39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76">
        <v>45.857142857142847</v>
      </c>
      <c r="Q5" s="62">
        <v>46.785714285714299</v>
      </c>
      <c r="R5" s="62">
        <v>47.142857142857146</v>
      </c>
      <c r="S5" s="62">
        <v>45.714285714285715</v>
      </c>
      <c r="T5" s="62">
        <v>45</v>
      </c>
      <c r="U5" s="85">
        <v>50</v>
      </c>
      <c r="V5" s="3">
        <v>50.941176470587997</v>
      </c>
      <c r="W5" s="34">
        <f t="shared" ref="W5:W29" si="0">(V5-J5)/J5*100</f>
        <v>45.546218487394277</v>
      </c>
      <c r="X5" s="34">
        <f t="shared" ref="X5:X28" si="1">(V5-U5)/U5*100</f>
        <v>1.8823529411759952</v>
      </c>
    </row>
    <row r="6" spans="1:24" ht="15" customHeight="1" x14ac:dyDescent="0.25">
      <c r="A6" s="1" t="s">
        <v>30</v>
      </c>
      <c r="B6" s="39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76">
        <v>426.13312500000001</v>
      </c>
      <c r="Q6" s="62">
        <v>415.55349412492302</v>
      </c>
      <c r="R6" s="62">
        <v>392.374051069703</v>
      </c>
      <c r="S6" s="62">
        <v>397.46031746031701</v>
      </c>
      <c r="T6" s="62">
        <v>402.52136752136801</v>
      </c>
      <c r="U6" s="85">
        <v>414.82638888888903</v>
      </c>
      <c r="V6" s="3">
        <v>416.97882352941201</v>
      </c>
      <c r="W6" s="34">
        <f t="shared" si="0"/>
        <v>33.766891663978683</v>
      </c>
      <c r="X6" s="34">
        <f t="shared" si="1"/>
        <v>0.51887601613009049</v>
      </c>
    </row>
    <row r="7" spans="1:24" ht="15" customHeight="1" x14ac:dyDescent="0.25">
      <c r="A7" s="1" t="s">
        <v>29</v>
      </c>
      <c r="B7" s="39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76">
        <v>336.060571428571</v>
      </c>
      <c r="Q7" s="62">
        <v>322.78138528138527</v>
      </c>
      <c r="R7" s="62">
        <v>343.48516218081437</v>
      </c>
      <c r="S7" s="62">
        <v>347.777777777778</v>
      </c>
      <c r="T7" s="62">
        <v>340.17094017094018</v>
      </c>
      <c r="U7" s="85">
        <v>329.33333333333331</v>
      </c>
      <c r="V7" s="3">
        <v>358.85705882352937</v>
      </c>
      <c r="W7" s="34">
        <f t="shared" si="0"/>
        <v>26.838004642045121</v>
      </c>
      <c r="X7" s="34">
        <f t="shared" si="1"/>
        <v>8.9646939747558889</v>
      </c>
    </row>
    <row r="8" spans="1:24" ht="15" customHeight="1" x14ac:dyDescent="0.25">
      <c r="A8" s="1" t="s">
        <v>12</v>
      </c>
      <c r="B8" s="39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76">
        <v>1093.3330000000001</v>
      </c>
      <c r="Q8" s="62">
        <v>1041.6716754582701</v>
      </c>
      <c r="R8" s="62">
        <v>1015.5303030303</v>
      </c>
      <c r="S8" s="62">
        <v>1095.1862577368599</v>
      </c>
      <c r="T8" s="62">
        <v>1088.15309467715</v>
      </c>
      <c r="U8" s="85">
        <v>1125.2009894867037</v>
      </c>
      <c r="V8" s="3">
        <v>1173.0481818181818</v>
      </c>
      <c r="W8" s="34">
        <f t="shared" si="0"/>
        <v>42.253858791035256</v>
      </c>
      <c r="X8" s="34">
        <f t="shared" si="1"/>
        <v>4.2523240539723526</v>
      </c>
    </row>
    <row r="9" spans="1:24" ht="15" customHeight="1" x14ac:dyDescent="0.25">
      <c r="A9" s="1" t="s">
        <v>11</v>
      </c>
      <c r="B9" s="39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76">
        <v>1475.2974999999951</v>
      </c>
      <c r="Q9" s="62">
        <v>1364.35868960379</v>
      </c>
      <c r="R9" s="62">
        <v>1359.2857142857144</v>
      </c>
      <c r="S9" s="62">
        <v>1460.7827064723599</v>
      </c>
      <c r="T9" s="62">
        <v>1573.2317378362</v>
      </c>
      <c r="U9" s="69">
        <v>1517.00722215428</v>
      </c>
      <c r="V9" s="3">
        <v>1484.3426666666701</v>
      </c>
      <c r="W9" s="34">
        <f t="shared" si="0"/>
        <v>56.681924849797952</v>
      </c>
      <c r="X9" s="34">
        <f t="shared" si="1"/>
        <v>-2.1532234659518297</v>
      </c>
    </row>
    <row r="10" spans="1:24" ht="15" customHeight="1" x14ac:dyDescent="0.25">
      <c r="A10" s="1" t="s">
        <v>10</v>
      </c>
      <c r="B10" s="39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76">
        <v>340</v>
      </c>
      <c r="Q10" s="62">
        <v>346.15384615384613</v>
      </c>
      <c r="R10" s="62">
        <v>304.16666666666669</v>
      </c>
      <c r="S10" s="62">
        <v>302.14285714285717</v>
      </c>
      <c r="T10" s="62">
        <v>341.66666666666669</v>
      </c>
      <c r="U10" s="85">
        <v>336.66666666666669</v>
      </c>
      <c r="V10" s="3">
        <v>333.33333333333331</v>
      </c>
      <c r="W10" s="34">
        <f t="shared" si="0"/>
        <v>13.636363636363747</v>
      </c>
      <c r="X10" s="34">
        <f t="shared" si="1"/>
        <v>-0.99009900990100119</v>
      </c>
    </row>
    <row r="11" spans="1:24" ht="15" customHeight="1" x14ac:dyDescent="0.25">
      <c r="A11" s="1" t="s">
        <v>8</v>
      </c>
      <c r="B11" s="39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76">
        <v>308.125</v>
      </c>
      <c r="Q11" s="62">
        <v>318.46153846153845</v>
      </c>
      <c r="R11" s="62">
        <v>303.84615384615387</v>
      </c>
      <c r="S11" s="62">
        <v>305</v>
      </c>
      <c r="T11" s="62">
        <v>320.83333333333331</v>
      </c>
      <c r="U11" s="85">
        <v>303.33333333333331</v>
      </c>
      <c r="V11" s="3">
        <v>298</v>
      </c>
      <c r="W11" s="34">
        <f t="shared" si="0"/>
        <v>10.37037037037037</v>
      </c>
      <c r="X11" s="34">
        <f t="shared" si="1"/>
        <v>-1.758241758241752</v>
      </c>
    </row>
    <row r="12" spans="1:24" ht="15" customHeight="1" x14ac:dyDescent="0.25">
      <c r="A12" s="1" t="s">
        <v>7</v>
      </c>
      <c r="B12" s="39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76">
        <v>396.32</v>
      </c>
      <c r="Q12" s="62">
        <v>369.23076923077002</v>
      </c>
      <c r="R12" s="62">
        <v>375.760683760684</v>
      </c>
      <c r="S12" s="62">
        <v>418.88888888888903</v>
      </c>
      <c r="T12" s="62">
        <v>497.777777777778</v>
      </c>
      <c r="U12" s="85">
        <v>496.19047619047598</v>
      </c>
      <c r="V12" s="3">
        <v>490.22199999999998</v>
      </c>
      <c r="W12" s="34">
        <f t="shared" si="0"/>
        <v>104.25916666666666</v>
      </c>
      <c r="X12" s="34">
        <f t="shared" si="1"/>
        <v>-1.2028598848368135</v>
      </c>
    </row>
    <row r="13" spans="1:24" ht="15" customHeight="1" x14ac:dyDescent="0.25">
      <c r="A13" s="1" t="s">
        <v>14</v>
      </c>
      <c r="B13" s="39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76">
        <v>1064.58375</v>
      </c>
      <c r="Q13" s="62">
        <v>1015.625</v>
      </c>
      <c r="R13" s="62">
        <v>902.38095238095195</v>
      </c>
      <c r="S13" s="62">
        <v>965.34090909091003</v>
      </c>
      <c r="T13" s="62">
        <v>973.75</v>
      </c>
      <c r="U13" s="69">
        <v>969.54545454545496</v>
      </c>
      <c r="V13" s="3">
        <v>1064.2857142857142</v>
      </c>
      <c r="W13" s="34">
        <f t="shared" si="0"/>
        <v>11.297852474323056</v>
      </c>
      <c r="X13" s="34">
        <f t="shared" si="1"/>
        <v>9.7716161007299718</v>
      </c>
    </row>
    <row r="14" spans="1:24" ht="15" customHeight="1" x14ac:dyDescent="0.25">
      <c r="A14" s="1" t="s">
        <v>13</v>
      </c>
      <c r="B14" s="39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76">
        <v>1112.5</v>
      </c>
      <c r="Q14" s="62">
        <v>1114.1414141414143</v>
      </c>
      <c r="R14" s="62">
        <v>1050</v>
      </c>
      <c r="S14" s="62">
        <v>1108.6363636363601</v>
      </c>
      <c r="T14" s="62">
        <v>1188.8888888888889</v>
      </c>
      <c r="U14" s="69">
        <v>1148.7626262626245</v>
      </c>
      <c r="V14" s="3">
        <v>1187.5</v>
      </c>
      <c r="W14" s="34">
        <f t="shared" si="0"/>
        <v>16.80327868852461</v>
      </c>
      <c r="X14" s="34">
        <f t="shared" si="1"/>
        <v>3.372095579345523</v>
      </c>
    </row>
    <row r="15" spans="1:24" ht="15" customHeight="1" x14ac:dyDescent="0.25">
      <c r="A15" s="1" t="s">
        <v>24</v>
      </c>
      <c r="B15" s="39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76">
        <v>150</v>
      </c>
      <c r="Q15" s="62">
        <v>140</v>
      </c>
      <c r="R15" s="62">
        <v>140</v>
      </c>
      <c r="S15" s="62">
        <v>145</v>
      </c>
      <c r="T15" s="62">
        <v>156.66666666666666</v>
      </c>
      <c r="U15" s="85">
        <v>150</v>
      </c>
      <c r="V15" s="3">
        <v>154</v>
      </c>
      <c r="W15" s="34">
        <f t="shared" si="0"/>
        <v>18.461538461538463</v>
      </c>
      <c r="X15" s="34">
        <f t="shared" si="1"/>
        <v>2.666666666666667</v>
      </c>
    </row>
    <row r="16" spans="1:24" ht="15" customHeight="1" x14ac:dyDescent="0.25">
      <c r="A16" s="1" t="s">
        <v>23</v>
      </c>
      <c r="B16" s="39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76">
        <v>154.75</v>
      </c>
      <c r="Q16" s="62">
        <v>149.23076923076923</v>
      </c>
      <c r="R16" s="62">
        <v>201.78571428571428</v>
      </c>
      <c r="S16" s="62">
        <v>209.28571428571399</v>
      </c>
      <c r="T16" s="62">
        <v>196.15384615384616</v>
      </c>
      <c r="U16" s="85">
        <v>196.66666666666666</v>
      </c>
      <c r="V16" s="3">
        <v>195</v>
      </c>
      <c r="W16" s="34">
        <f t="shared" si="0"/>
        <v>40.65573770491816</v>
      </c>
      <c r="X16" s="34">
        <f t="shared" si="1"/>
        <v>-0.84745762711863926</v>
      </c>
    </row>
    <row r="17" spans="1:24" ht="15" customHeight="1" x14ac:dyDescent="0.25">
      <c r="A17" s="1" t="s">
        <v>15</v>
      </c>
      <c r="B17" s="39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76">
        <v>1730</v>
      </c>
      <c r="Q17" s="62">
        <v>1740</v>
      </c>
      <c r="R17" s="62">
        <v>1777.7777777777801</v>
      </c>
      <c r="S17" s="62">
        <v>1760</v>
      </c>
      <c r="T17" s="62">
        <v>1727.2727272727273</v>
      </c>
      <c r="U17" s="69">
        <v>1743.6363636363635</v>
      </c>
      <c r="V17" s="3">
        <v>1791.6666666666667</v>
      </c>
      <c r="W17" s="34">
        <f t="shared" si="0"/>
        <v>47.766323024054991</v>
      </c>
      <c r="X17" s="34">
        <f t="shared" si="1"/>
        <v>2.7546054918317808</v>
      </c>
    </row>
    <row r="18" spans="1:24" ht="15" customHeight="1" x14ac:dyDescent="0.25">
      <c r="A18" s="1" t="s">
        <v>27</v>
      </c>
      <c r="B18" s="39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76">
        <v>271.66642857142847</v>
      </c>
      <c r="Q18" s="62">
        <v>297.75641025641028</v>
      </c>
      <c r="R18" s="62">
        <v>308.20512820512823</v>
      </c>
      <c r="S18" s="62">
        <v>318.25935374149702</v>
      </c>
      <c r="T18" s="62">
        <v>320.88888888888903</v>
      </c>
      <c r="U18" s="69">
        <v>319.574121315193</v>
      </c>
      <c r="V18" s="3">
        <v>308.69062500000001</v>
      </c>
      <c r="W18" s="34">
        <f t="shared" si="0"/>
        <v>51.263939989138429</v>
      </c>
      <c r="X18" s="34">
        <f t="shared" si="1"/>
        <v>-3.4056250457335042</v>
      </c>
    </row>
    <row r="19" spans="1:24" ht="15" customHeight="1" x14ac:dyDescent="0.25">
      <c r="A19" s="1" t="s">
        <v>28</v>
      </c>
      <c r="B19" s="39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76">
        <v>282.21299999999997</v>
      </c>
      <c r="Q19" s="62">
        <v>316.66666666666663</v>
      </c>
      <c r="R19" s="62">
        <v>327.70833333333337</v>
      </c>
      <c r="S19" s="62">
        <v>328.41695011337902</v>
      </c>
      <c r="T19" s="62">
        <v>350.00000000000006</v>
      </c>
      <c r="U19" s="69">
        <v>339.20847505668951</v>
      </c>
      <c r="V19" s="3">
        <v>320.195882352941</v>
      </c>
      <c r="W19" s="34">
        <f t="shared" si="0"/>
        <v>20.63887521060574</v>
      </c>
      <c r="X19" s="34">
        <f t="shared" si="1"/>
        <v>-5.6049875229594637</v>
      </c>
    </row>
    <row r="20" spans="1:24" ht="15" customHeight="1" x14ac:dyDescent="0.25">
      <c r="A20" s="1" t="s">
        <v>19</v>
      </c>
      <c r="B20" s="39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76">
        <v>1254.1666666666601</v>
      </c>
      <c r="Q20" s="62">
        <v>1160.6575963718822</v>
      </c>
      <c r="R20" s="62">
        <v>980.18124507486198</v>
      </c>
      <c r="S20" s="62">
        <v>972.0071119706322</v>
      </c>
      <c r="T20" s="62">
        <v>977.33010135607549</v>
      </c>
      <c r="U20" s="85">
        <v>950.83521469924221</v>
      </c>
      <c r="V20" s="3">
        <v>1177.9927272727273</v>
      </c>
      <c r="W20" s="34">
        <f t="shared" si="0"/>
        <v>12.283531387100751</v>
      </c>
      <c r="X20" s="34">
        <f t="shared" si="1"/>
        <v>23.890313385725523</v>
      </c>
    </row>
    <row r="21" spans="1:24" ht="15" customHeight="1" x14ac:dyDescent="0.25">
      <c r="A21" s="1" t="s">
        <v>20</v>
      </c>
      <c r="B21" s="39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76">
        <v>2091.6669999999999</v>
      </c>
      <c r="Q21" s="62">
        <v>2006.1253561254</v>
      </c>
      <c r="R21" s="62">
        <v>1951.6883116883116</v>
      </c>
      <c r="S21" s="62">
        <v>1982.70095917155</v>
      </c>
      <c r="T21" s="62">
        <v>1966.39183209516</v>
      </c>
      <c r="U21" s="85">
        <v>1775.5314788005201</v>
      </c>
      <c r="V21" s="3">
        <v>1627.895</v>
      </c>
      <c r="W21" s="34">
        <f t="shared" si="0"/>
        <v>16.249255765751201</v>
      </c>
      <c r="X21" s="34">
        <f t="shared" si="1"/>
        <v>-8.3150583677771532</v>
      </c>
    </row>
    <row r="22" spans="1:24" ht="15" customHeight="1" x14ac:dyDescent="0.25">
      <c r="A22" s="1" t="s">
        <v>31</v>
      </c>
      <c r="B22" s="39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76">
        <v>256.90116666666648</v>
      </c>
      <c r="Q22" s="62">
        <v>316.14774114774116</v>
      </c>
      <c r="R22" s="62">
        <v>281.17504409171102</v>
      </c>
      <c r="S22" s="62">
        <v>281.050061050061</v>
      </c>
      <c r="T22" s="62">
        <v>298.54168623399403</v>
      </c>
      <c r="U22" s="85">
        <v>250.394548965496</v>
      </c>
      <c r="V22" s="3">
        <v>260.91199999999998</v>
      </c>
      <c r="W22" s="34">
        <f t="shared" si="0"/>
        <v>-2.7963042686358555</v>
      </c>
      <c r="X22" s="34">
        <f t="shared" si="1"/>
        <v>4.2003514365455557</v>
      </c>
    </row>
    <row r="23" spans="1:24" ht="15" customHeight="1" x14ac:dyDescent="0.25">
      <c r="A23" s="1" t="s">
        <v>4</v>
      </c>
      <c r="B23" s="39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76">
        <v>291.664999999999</v>
      </c>
      <c r="Q23" s="62">
        <v>337.79487179487199</v>
      </c>
      <c r="R23" s="62">
        <v>358.46153846153845</v>
      </c>
      <c r="S23" s="62">
        <v>393.23232323232327</v>
      </c>
      <c r="T23" s="62">
        <v>400.55555555555554</v>
      </c>
      <c r="U23" s="85">
        <v>402.22222222222223</v>
      </c>
      <c r="V23" s="3">
        <v>395.17099999999999</v>
      </c>
      <c r="W23" s="34">
        <f t="shared" si="0"/>
        <v>-6.3336828075206135</v>
      </c>
      <c r="X23" s="34">
        <f t="shared" si="1"/>
        <v>-1.7530662983425447</v>
      </c>
    </row>
    <row r="24" spans="1:24" ht="15" customHeight="1" x14ac:dyDescent="0.25">
      <c r="A24" s="1" t="s">
        <v>5</v>
      </c>
      <c r="B24" s="39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76">
        <v>315.99874999999997</v>
      </c>
      <c r="Q24" s="62">
        <v>342.47205785667325</v>
      </c>
      <c r="R24" s="62">
        <v>309.25706771860621</v>
      </c>
      <c r="S24" s="62">
        <v>319.81481481481484</v>
      </c>
      <c r="T24" s="62">
        <v>321.777777777778</v>
      </c>
      <c r="U24" s="85">
        <v>344.84126984126982</v>
      </c>
      <c r="V24" s="3">
        <v>338.04374999999999</v>
      </c>
      <c r="W24" s="34">
        <f t="shared" si="0"/>
        <v>17.275264149593355</v>
      </c>
      <c r="X24" s="34">
        <f t="shared" si="1"/>
        <v>-1.9712025316455672</v>
      </c>
    </row>
    <row r="25" spans="1:24" ht="15" customHeight="1" x14ac:dyDescent="0.25">
      <c r="A25" s="1" t="s">
        <v>6</v>
      </c>
      <c r="B25" s="39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76">
        <v>405.65499999999997</v>
      </c>
      <c r="Q25" s="62">
        <v>414.43223443223445</v>
      </c>
      <c r="R25" s="62">
        <v>356.64957264957263</v>
      </c>
      <c r="S25" s="62">
        <v>360.15873015873018</v>
      </c>
      <c r="T25" s="62">
        <v>373.01587301587301</v>
      </c>
      <c r="U25" s="85">
        <v>336.29629629629625</v>
      </c>
      <c r="V25" s="3">
        <v>337.59777777777776</v>
      </c>
      <c r="W25" s="34">
        <f t="shared" si="0"/>
        <v>0.11165600559803598</v>
      </c>
      <c r="X25" s="34">
        <f t="shared" si="1"/>
        <v>0.38700440528635416</v>
      </c>
    </row>
    <row r="26" spans="1:24" ht="15" customHeight="1" x14ac:dyDescent="0.25">
      <c r="A26" s="1" t="s">
        <v>2</v>
      </c>
      <c r="B26" s="39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76">
        <v>431.76800000000003</v>
      </c>
      <c r="Q26" s="62">
        <v>428.83629191321501</v>
      </c>
      <c r="R26" s="62">
        <v>390.64713064713067</v>
      </c>
      <c r="S26" s="62">
        <v>392.66666666666703</v>
      </c>
      <c r="T26" s="62">
        <v>396.83760683760698</v>
      </c>
      <c r="U26" s="85">
        <v>385.98412698412699</v>
      </c>
      <c r="V26" s="3">
        <v>377.03250000000003</v>
      </c>
      <c r="W26" s="34">
        <f t="shared" si="0"/>
        <v>-16.186379200601028</v>
      </c>
      <c r="X26" s="34">
        <f t="shared" si="1"/>
        <v>-2.3191697166591214</v>
      </c>
    </row>
    <row r="27" spans="1:24" ht="15" customHeight="1" x14ac:dyDescent="0.25">
      <c r="A27" s="1" t="s">
        <v>25</v>
      </c>
      <c r="B27" s="39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76">
        <v>228.44666666666649</v>
      </c>
      <c r="Q27" s="62">
        <v>298.01438119107303</v>
      </c>
      <c r="R27" s="62">
        <v>299.25631386157698</v>
      </c>
      <c r="S27" s="62">
        <v>324.70899470899502</v>
      </c>
      <c r="T27" s="62">
        <v>437.08086785009903</v>
      </c>
      <c r="U27" s="85">
        <v>435.66856389224813</v>
      </c>
      <c r="V27" s="3">
        <v>444.77866666666699</v>
      </c>
      <c r="W27" s="34">
        <f t="shared" si="0"/>
        <v>39.281471878281643</v>
      </c>
      <c r="X27" s="34">
        <f t="shared" si="1"/>
        <v>2.0910626860541681</v>
      </c>
    </row>
    <row r="28" spans="1:24" ht="15" customHeight="1" x14ac:dyDescent="0.25">
      <c r="A28" s="1" t="s">
        <v>26</v>
      </c>
      <c r="B28" s="39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76">
        <v>182.21712500000001</v>
      </c>
      <c r="Q28" s="62">
        <v>228.57754791130799</v>
      </c>
      <c r="R28" s="62">
        <v>272.78865458213301</v>
      </c>
      <c r="S28" s="62">
        <v>318.64936897370802</v>
      </c>
      <c r="T28" s="62">
        <v>327.00212109087602</v>
      </c>
      <c r="U28" s="85">
        <v>346.49803515348816</v>
      </c>
      <c r="V28" s="3">
        <v>374.44066666666703</v>
      </c>
      <c r="W28" s="34">
        <f t="shared" si="0"/>
        <v>74.065884343675066</v>
      </c>
      <c r="X28" s="34">
        <f t="shared" si="1"/>
        <v>8.0642972479775032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76">
        <v>560.267857142857</v>
      </c>
      <c r="Q4" s="62">
        <v>570</v>
      </c>
      <c r="R4" s="62">
        <v>529.28571428571433</v>
      </c>
      <c r="S4" s="62">
        <v>555</v>
      </c>
      <c r="T4" s="62">
        <v>522.94117647058795</v>
      </c>
      <c r="U4" s="85">
        <v>535</v>
      </c>
      <c r="V4" s="3">
        <v>527.27272727272725</v>
      </c>
      <c r="W4" s="34">
        <f>(V4-J4)/J4*100</f>
        <v>35.826963733940623</v>
      </c>
      <c r="X4" s="34">
        <f>(V4-U4)/U4*100</f>
        <v>-1.4443500424808875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76">
        <v>47.460317460317398</v>
      </c>
      <c r="Q5" s="62">
        <v>48.666666666666664</v>
      </c>
      <c r="R5" s="62">
        <v>47.692307692307693</v>
      </c>
      <c r="S5" s="62">
        <v>48.125</v>
      </c>
      <c r="T5" s="62">
        <v>46.875</v>
      </c>
      <c r="U5" s="85">
        <v>50</v>
      </c>
      <c r="V5" s="3">
        <v>48.18181818181818</v>
      </c>
      <c r="W5" s="34">
        <f t="shared" ref="W5:W29" si="0">(V5-J5)/J5*100</f>
        <v>32.661220232922112</v>
      </c>
      <c r="X5" s="34">
        <f t="shared" ref="X5:X28" si="1">(V5-U5)/U5*100</f>
        <v>-3.6363636363636402</v>
      </c>
    </row>
    <row r="6" spans="1:24" ht="15" customHeight="1" x14ac:dyDescent="0.25">
      <c r="A6" s="1" t="s">
        <v>30</v>
      </c>
      <c r="B6" s="39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76">
        <v>401.8502380952375</v>
      </c>
      <c r="Q6" s="62">
        <v>407.444444444444</v>
      </c>
      <c r="R6" s="62">
        <v>374.84848484848499</v>
      </c>
      <c r="S6" s="62">
        <v>364.640522875817</v>
      </c>
      <c r="T6" s="62">
        <v>355.80246913580254</v>
      </c>
      <c r="U6" s="85">
        <v>364.05228758169937</v>
      </c>
      <c r="V6" s="3">
        <v>399.54636363636399</v>
      </c>
      <c r="W6" s="34">
        <f t="shared" si="0"/>
        <v>50.346561719646466</v>
      </c>
      <c r="X6" s="34">
        <f t="shared" si="1"/>
        <v>9.7497192753387552</v>
      </c>
    </row>
    <row r="7" spans="1:24" ht="15" customHeight="1" x14ac:dyDescent="0.25">
      <c r="A7" s="1" t="s">
        <v>29</v>
      </c>
      <c r="B7" s="39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76">
        <v>323.363174603174</v>
      </c>
      <c r="Q7" s="62">
        <v>328.01587301587301</v>
      </c>
      <c r="R7" s="62">
        <v>321.88034188034197</v>
      </c>
      <c r="S7" s="62">
        <v>328.33333333333297</v>
      </c>
      <c r="T7" s="62">
        <v>312.34567901234573</v>
      </c>
      <c r="U7" s="85">
        <v>307.97385620915031</v>
      </c>
      <c r="V7" s="3">
        <v>315.35363636363633</v>
      </c>
      <c r="W7" s="34">
        <f t="shared" si="0"/>
        <v>35.474277524089018</v>
      </c>
      <c r="X7" s="34">
        <f t="shared" si="1"/>
        <v>2.3962359160364177</v>
      </c>
    </row>
    <row r="8" spans="1:24" ht="15" customHeight="1" x14ac:dyDescent="0.25">
      <c r="A8" s="1" t="s">
        <v>12</v>
      </c>
      <c r="B8" s="39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76">
        <v>1065.7020833333299</v>
      </c>
      <c r="Q8" s="62">
        <v>1094.8673754865699</v>
      </c>
      <c r="R8" s="62">
        <v>960.6341189674522</v>
      </c>
      <c r="S8" s="62">
        <v>1071.8518518518499</v>
      </c>
      <c r="T8" s="62">
        <v>1091.4254838086399</v>
      </c>
      <c r="U8" s="69">
        <v>1081.6386678302449</v>
      </c>
      <c r="V8" s="3">
        <v>1079.8966666666668</v>
      </c>
      <c r="W8" s="34">
        <f t="shared" si="0"/>
        <v>28.736970467635171</v>
      </c>
      <c r="X8" s="34">
        <f t="shared" si="1"/>
        <v>-0.16105204218268074</v>
      </c>
    </row>
    <row r="9" spans="1:24" ht="15" customHeight="1" x14ac:dyDescent="0.25">
      <c r="A9" s="1" t="s">
        <v>11</v>
      </c>
      <c r="B9" s="39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76">
        <v>1481.1779999999999</v>
      </c>
      <c r="Q9" s="62">
        <v>1519.2263508274123</v>
      </c>
      <c r="R9" s="62">
        <v>1365.3361344537814</v>
      </c>
      <c r="S9" s="62">
        <v>1408.81471469707</v>
      </c>
      <c r="T9" s="62">
        <v>1537.8142772260401</v>
      </c>
      <c r="U9" s="87">
        <v>1550.55</v>
      </c>
      <c r="V9" s="3">
        <v>1474.37684210526</v>
      </c>
      <c r="W9" s="34">
        <f t="shared" si="0"/>
        <v>70.636457085846601</v>
      </c>
      <c r="X9" s="34">
        <f t="shared" si="1"/>
        <v>-4.9126540836954575</v>
      </c>
    </row>
    <row r="10" spans="1:24" ht="15" customHeight="1" x14ac:dyDescent="0.25">
      <c r="A10" s="1" t="s">
        <v>10</v>
      </c>
      <c r="B10" s="39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76">
        <v>298.33333333333303</v>
      </c>
      <c r="Q10" s="62">
        <v>309.23076923076923</v>
      </c>
      <c r="R10" s="62">
        <v>290</v>
      </c>
      <c r="S10" s="62">
        <v>305.33333333333331</v>
      </c>
      <c r="T10" s="62">
        <v>306.25</v>
      </c>
      <c r="U10" s="85">
        <v>300</v>
      </c>
      <c r="V10" s="3">
        <v>303.33333333333331</v>
      </c>
      <c r="W10" s="34">
        <f t="shared" si="0"/>
        <v>20.302171860245576</v>
      </c>
      <c r="X10" s="34">
        <f t="shared" si="1"/>
        <v>1.1111111111111047</v>
      </c>
    </row>
    <row r="11" spans="1:24" ht="15" customHeight="1" x14ac:dyDescent="0.25">
      <c r="A11" s="1" t="s">
        <v>8</v>
      </c>
      <c r="B11" s="39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76">
        <v>251.66666666666652</v>
      </c>
      <c r="Q11" s="62">
        <v>253.57142857142858</v>
      </c>
      <c r="R11" s="62">
        <v>246.15384615384616</v>
      </c>
      <c r="S11" s="62">
        <v>250</v>
      </c>
      <c r="T11" s="62">
        <v>260.625</v>
      </c>
      <c r="U11" s="85">
        <v>246.66666666666666</v>
      </c>
      <c r="V11" s="3">
        <v>254.76190476190476</v>
      </c>
      <c r="W11" s="34">
        <f t="shared" si="0"/>
        <v>21.521862578080718</v>
      </c>
      <c r="X11" s="34">
        <f t="shared" si="1"/>
        <v>3.2818532818532851</v>
      </c>
    </row>
    <row r="12" spans="1:24" ht="15" customHeight="1" x14ac:dyDescent="0.25">
      <c r="A12" s="1" t="s">
        <v>7</v>
      </c>
      <c r="B12" s="39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76">
        <v>387.5</v>
      </c>
      <c r="Q12" s="62">
        <v>383.33333333333002</v>
      </c>
      <c r="R12" s="62">
        <v>390</v>
      </c>
      <c r="S12" s="62">
        <v>410</v>
      </c>
      <c r="T12" s="62">
        <v>480</v>
      </c>
      <c r="U12" s="69">
        <v>445</v>
      </c>
      <c r="V12" s="3">
        <v>450</v>
      </c>
      <c r="W12" s="34">
        <f t="shared" si="0"/>
        <v>27.43362831858407</v>
      </c>
      <c r="X12" s="34">
        <f t="shared" si="1"/>
        <v>1.1235955056179776</v>
      </c>
    </row>
    <row r="13" spans="1:24" ht="15" customHeight="1" x14ac:dyDescent="0.25">
      <c r="A13" s="1" t="s">
        <v>14</v>
      </c>
      <c r="B13" s="39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76">
        <v>947.91666666666652</v>
      </c>
      <c r="Q13" s="62">
        <v>940</v>
      </c>
      <c r="R13" s="62">
        <v>897.91666666666697</v>
      </c>
      <c r="S13" s="62">
        <v>850</v>
      </c>
      <c r="T13" s="62">
        <v>837.5</v>
      </c>
      <c r="U13" s="85">
        <v>831.25</v>
      </c>
      <c r="V13" s="3">
        <v>762.5</v>
      </c>
      <c r="W13" s="34">
        <f t="shared" si="0"/>
        <v>-14.420076769399989</v>
      </c>
      <c r="X13" s="34">
        <f t="shared" si="1"/>
        <v>-8.2706766917293226</v>
      </c>
    </row>
    <row r="14" spans="1:24" ht="15" customHeight="1" x14ac:dyDescent="0.25">
      <c r="A14" s="1" t="s">
        <v>13</v>
      </c>
      <c r="B14" s="39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76">
        <v>1150</v>
      </c>
      <c r="Q14" s="62">
        <v>1127.7777777777778</v>
      </c>
      <c r="R14" s="62">
        <v>939.0625</v>
      </c>
      <c r="S14" s="62">
        <v>1074.35897435897</v>
      </c>
      <c r="T14" s="62">
        <v>1161.5384615384614</v>
      </c>
      <c r="U14" s="69">
        <v>1117.9487179487157</v>
      </c>
      <c r="V14" s="3">
        <v>1163.3333333333301</v>
      </c>
      <c r="W14" s="34">
        <f t="shared" si="0"/>
        <v>2.2710622710619845</v>
      </c>
      <c r="X14" s="34">
        <f t="shared" si="1"/>
        <v>4.0596330275228496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76">
        <v>140</v>
      </c>
      <c r="Q15" s="62">
        <v>146.666666666667</v>
      </c>
      <c r="R15" s="62">
        <v>146.66666666666666</v>
      </c>
      <c r="S15" s="62">
        <v>150</v>
      </c>
      <c r="T15" s="62">
        <v>161.42857142857142</v>
      </c>
      <c r="U15" s="85">
        <v>158.333333333333</v>
      </c>
      <c r="V15" s="3">
        <v>156.66666666666666</v>
      </c>
      <c r="W15" s="34">
        <f t="shared" si="0"/>
        <v>36.231884057971008</v>
      </c>
      <c r="X15" s="34">
        <f t="shared" si="1"/>
        <v>-1.0526315789471672</v>
      </c>
    </row>
    <row r="16" spans="1:24" ht="15" customHeight="1" x14ac:dyDescent="0.25">
      <c r="A16" s="1" t="s">
        <v>23</v>
      </c>
      <c r="B16" s="39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76">
        <v>164.52380952380901</v>
      </c>
      <c r="Q16" s="62">
        <v>165</v>
      </c>
      <c r="R16" s="62">
        <v>191.53846153846155</v>
      </c>
      <c r="S16" s="62">
        <v>191.875</v>
      </c>
      <c r="T16" s="62">
        <v>191.1764705882353</v>
      </c>
      <c r="U16" s="85">
        <v>188.88888888888889</v>
      </c>
      <c r="V16" s="3">
        <v>192.27272727272728</v>
      </c>
      <c r="W16" s="34">
        <f t="shared" si="0"/>
        <v>39.976100744553847</v>
      </c>
      <c r="X16" s="34">
        <f t="shared" si="1"/>
        <v>1.7914438502673855</v>
      </c>
    </row>
    <row r="17" spans="1:24" ht="15" customHeight="1" x14ac:dyDescent="0.25">
      <c r="A17" s="1" t="s">
        <v>15</v>
      </c>
      <c r="B17" s="39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76">
        <v>1654.1666666666699</v>
      </c>
      <c r="Q17" s="62">
        <v>1544.1666666666699</v>
      </c>
      <c r="R17" s="62">
        <v>1445.45454545455</v>
      </c>
      <c r="S17" s="62">
        <v>1412.5</v>
      </c>
      <c r="T17" s="62">
        <v>1416.6666666666667</v>
      </c>
      <c r="U17" s="85">
        <v>1406.25</v>
      </c>
      <c r="V17" s="3">
        <v>1381.578947368421</v>
      </c>
      <c r="W17" s="34">
        <f t="shared" si="0"/>
        <v>11.642743221690589</v>
      </c>
      <c r="X17" s="34">
        <f t="shared" si="1"/>
        <v>-1.7543859649122817</v>
      </c>
    </row>
    <row r="18" spans="1:24" ht="15" customHeight="1" x14ac:dyDescent="0.25">
      <c r="A18" s="1" t="s">
        <v>27</v>
      </c>
      <c r="B18" s="39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76">
        <v>253.25344444444397</v>
      </c>
      <c r="Q18" s="62">
        <v>255.42562971134399</v>
      </c>
      <c r="R18" s="62">
        <v>305.98258466679522</v>
      </c>
      <c r="S18" s="62">
        <v>314.29072681704298</v>
      </c>
      <c r="T18" s="62">
        <v>315.53949689037398</v>
      </c>
      <c r="U18" s="69">
        <v>314.91511185370848</v>
      </c>
      <c r="V18" s="3">
        <v>300.62277777777803</v>
      </c>
      <c r="W18" s="34">
        <f t="shared" si="0"/>
        <v>75.570496800449078</v>
      </c>
      <c r="X18" s="34">
        <f t="shared" si="1"/>
        <v>-4.5384719684617281</v>
      </c>
    </row>
    <row r="19" spans="1:24" ht="15" customHeight="1" x14ac:dyDescent="0.25">
      <c r="A19" s="1" t="s">
        <v>28</v>
      </c>
      <c r="B19" s="39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76">
        <v>285.85404761904704</v>
      </c>
      <c r="Q19" s="62">
        <v>273.68516271373409</v>
      </c>
      <c r="R19" s="62">
        <v>282.55253518411416</v>
      </c>
      <c r="S19" s="62">
        <v>292.95112781954901</v>
      </c>
      <c r="T19" s="62">
        <v>321.10128261830999</v>
      </c>
      <c r="U19" s="69">
        <v>307.02620521892948</v>
      </c>
      <c r="V19" s="3">
        <v>304.165909090909</v>
      </c>
      <c r="W19" s="34">
        <f t="shared" si="0"/>
        <v>63.676135201798289</v>
      </c>
      <c r="X19" s="34">
        <f t="shared" si="1"/>
        <v>-0.9316130282693309</v>
      </c>
    </row>
    <row r="20" spans="1:24" ht="15" customHeight="1" x14ac:dyDescent="0.25">
      <c r="A20" s="1" t="s">
        <v>19</v>
      </c>
      <c r="B20" s="39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76">
        <v>1222.0238095238051</v>
      </c>
      <c r="Q20" s="62">
        <v>1128.2688665501166</v>
      </c>
      <c r="R20" s="62">
        <v>1022.07157784744</v>
      </c>
      <c r="S20" s="62">
        <v>1241.44385026738</v>
      </c>
      <c r="T20" s="62">
        <v>1273.0245919722199</v>
      </c>
      <c r="U20" s="85">
        <v>1208.7978883861238</v>
      </c>
      <c r="V20" s="3">
        <v>1275.17166666667</v>
      </c>
      <c r="W20" s="34">
        <f t="shared" si="0"/>
        <v>8.5548120906689444</v>
      </c>
      <c r="X20" s="34">
        <f t="shared" si="1"/>
        <v>5.490891315930611</v>
      </c>
    </row>
    <row r="21" spans="1:24" ht="15" customHeight="1" x14ac:dyDescent="0.25">
      <c r="A21" s="1" t="s">
        <v>20</v>
      </c>
      <c r="B21" s="39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76">
        <v>1805.7349999999999</v>
      </c>
      <c r="Q21" s="62">
        <v>2040.17094017094</v>
      </c>
      <c r="R21" s="62">
        <v>2662.698412698413</v>
      </c>
      <c r="S21" s="62">
        <v>2760</v>
      </c>
      <c r="T21" s="62">
        <v>2791.2457912457899</v>
      </c>
      <c r="U21" s="85">
        <v>2521.5025140490998</v>
      </c>
      <c r="V21" s="3">
        <v>2526.61</v>
      </c>
      <c r="W21" s="34">
        <f t="shared" si="0"/>
        <v>96.514893531521579</v>
      </c>
      <c r="X21" s="34">
        <f t="shared" si="1"/>
        <v>0.20255724205876796</v>
      </c>
    </row>
    <row r="22" spans="1:24" ht="15" customHeight="1" x14ac:dyDescent="0.25">
      <c r="A22" s="1" t="s">
        <v>31</v>
      </c>
      <c r="B22" s="39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76">
        <v>232.55020833333299</v>
      </c>
      <c r="Q22" s="62">
        <v>232.57076257076301</v>
      </c>
      <c r="R22" s="62">
        <v>215.05798402139899</v>
      </c>
      <c r="S22" s="62">
        <v>212.01489142665599</v>
      </c>
      <c r="T22" s="62">
        <v>220.29415029415</v>
      </c>
      <c r="U22" s="85">
        <v>212.42328042328037</v>
      </c>
      <c r="V22" s="3">
        <v>244.56199999999998</v>
      </c>
      <c r="W22" s="34">
        <f t="shared" si="0"/>
        <v>72.686853471102779</v>
      </c>
      <c r="X22" s="34">
        <f t="shared" si="1"/>
        <v>15.129565607253181</v>
      </c>
    </row>
    <row r="23" spans="1:24" ht="15" customHeight="1" x14ac:dyDescent="0.25">
      <c r="A23" s="1" t="s">
        <v>4</v>
      </c>
      <c r="B23" s="39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76">
        <v>267.41649999999998</v>
      </c>
      <c r="Q23" s="62">
        <v>290</v>
      </c>
      <c r="R23" s="62">
        <v>320</v>
      </c>
      <c r="S23" s="62">
        <v>392.85714285714283</v>
      </c>
      <c r="T23" s="62">
        <v>375</v>
      </c>
      <c r="U23" s="85">
        <v>390</v>
      </c>
      <c r="V23" s="3">
        <v>394.44444444444446</v>
      </c>
      <c r="W23" s="34">
        <f t="shared" si="0"/>
        <v>8.8122605363984707</v>
      </c>
      <c r="X23" s="34">
        <f t="shared" si="1"/>
        <v>1.1396011396011427</v>
      </c>
    </row>
    <row r="24" spans="1:24" ht="15" customHeight="1" x14ac:dyDescent="0.25">
      <c r="A24" s="1" t="s">
        <v>5</v>
      </c>
      <c r="B24" s="39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76">
        <v>302.32833333333303</v>
      </c>
      <c r="Q24" s="62">
        <v>336.42857142857144</v>
      </c>
      <c r="R24" s="62">
        <v>309.23076923076923</v>
      </c>
      <c r="S24" s="62">
        <v>396.25</v>
      </c>
      <c r="T24" s="62">
        <v>402.35294117647101</v>
      </c>
      <c r="U24" s="85">
        <v>396.17647058823502</v>
      </c>
      <c r="V24" s="3">
        <v>371.5</v>
      </c>
      <c r="W24" s="34">
        <f t="shared" si="0"/>
        <v>25.400843881856538</v>
      </c>
      <c r="X24" s="34">
        <f t="shared" si="1"/>
        <v>-6.228656273199638</v>
      </c>
    </row>
    <row r="25" spans="1:24" ht="15" customHeight="1" x14ac:dyDescent="0.25">
      <c r="A25" s="1" t="s">
        <v>6</v>
      </c>
      <c r="B25" s="39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76">
        <v>374.65250000000003</v>
      </c>
      <c r="Q25" s="62">
        <v>413.57142857142856</v>
      </c>
      <c r="R25" s="62">
        <v>393.33333333333297</v>
      </c>
      <c r="S25" s="62">
        <v>395.66666666666703</v>
      </c>
      <c r="T25" s="62">
        <v>397.33333333333297</v>
      </c>
      <c r="U25" s="85">
        <v>372.22222222222223</v>
      </c>
      <c r="V25" s="3">
        <v>370.95238095238096</v>
      </c>
      <c r="W25" s="34">
        <f t="shared" si="0"/>
        <v>1.9216616240085922</v>
      </c>
      <c r="X25" s="34">
        <f t="shared" si="1"/>
        <v>-0.3411513859275041</v>
      </c>
    </row>
    <row r="26" spans="1:24" ht="15" customHeight="1" x14ac:dyDescent="0.25">
      <c r="A26" s="1" t="s">
        <v>2</v>
      </c>
      <c r="B26" s="39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76">
        <v>431.25</v>
      </c>
      <c r="Q26" s="62">
        <v>453.33333333333331</v>
      </c>
      <c r="R26" s="62">
        <v>401.92307692307691</v>
      </c>
      <c r="S26" s="62">
        <v>416.875</v>
      </c>
      <c r="T26" s="62">
        <v>420.35294117647101</v>
      </c>
      <c r="U26" s="85">
        <v>417.71241830065401</v>
      </c>
      <c r="V26" s="3">
        <v>391.54749999999996</v>
      </c>
      <c r="W26" s="34">
        <f t="shared" si="0"/>
        <v>-3.2552505147563067</v>
      </c>
      <c r="X26" s="34">
        <f t="shared" si="1"/>
        <v>-6.2638593334377504</v>
      </c>
    </row>
    <row r="27" spans="1:24" ht="15" customHeight="1" x14ac:dyDescent="0.25">
      <c r="A27" s="1" t="s">
        <v>25</v>
      </c>
      <c r="B27" s="39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76">
        <v>214.175952380952</v>
      </c>
      <c r="Q27" s="62">
        <v>224.115129491218</v>
      </c>
      <c r="R27" s="62">
        <v>262.45039682539681</v>
      </c>
      <c r="S27" s="62">
        <v>307.80116110304795</v>
      </c>
      <c r="T27" s="62">
        <v>310</v>
      </c>
      <c r="U27" s="85">
        <v>401.38888888888903</v>
      </c>
      <c r="V27" s="3">
        <v>406.84631578947398</v>
      </c>
      <c r="W27" s="34">
        <f t="shared" si="0"/>
        <v>40.08613184300382</v>
      </c>
      <c r="X27" s="34">
        <f t="shared" si="1"/>
        <v>1.3596357676197792</v>
      </c>
    </row>
    <row r="28" spans="1:24" ht="15" customHeight="1" x14ac:dyDescent="0.25">
      <c r="A28" s="1" t="s">
        <v>26</v>
      </c>
      <c r="B28" s="39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76">
        <v>148.150833333333</v>
      </c>
      <c r="Q28" s="62">
        <v>214.21161337860121</v>
      </c>
      <c r="R28" s="62">
        <v>217.78064024780701</v>
      </c>
      <c r="S28" s="62">
        <v>267.90935929341703</v>
      </c>
      <c r="T28" s="62">
        <v>299.87418831168799</v>
      </c>
      <c r="U28" s="85">
        <v>274.32820017959301</v>
      </c>
      <c r="V28" s="3">
        <v>292.45904761904802</v>
      </c>
      <c r="W28" s="34">
        <f t="shared" si="0"/>
        <v>88.960601928022101</v>
      </c>
      <c r="X28" s="34">
        <f t="shared" si="1"/>
        <v>6.6091810566997422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H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76">
        <v>544.375</v>
      </c>
      <c r="Q4" s="62">
        <v>550</v>
      </c>
      <c r="R4" s="62">
        <v>550.625</v>
      </c>
      <c r="S4" s="62">
        <v>555.26315789473699</v>
      </c>
      <c r="T4" s="62">
        <v>561.05263157894694</v>
      </c>
      <c r="U4" s="85">
        <v>560.47619047619048</v>
      </c>
      <c r="V4" s="3">
        <v>554.76190476190482</v>
      </c>
      <c r="W4" s="34">
        <f>(V4-J4)/J4*100</f>
        <v>32.877102936983185</v>
      </c>
      <c r="X4" s="34">
        <f>(V4-U4)/U4*100</f>
        <v>-1.0195412064570857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76">
        <v>47.375</v>
      </c>
      <c r="Q5" s="62">
        <v>46.058823529411796</v>
      </c>
      <c r="R5" s="62">
        <v>48.125</v>
      </c>
      <c r="S5" s="62">
        <v>47.368421052631582</v>
      </c>
      <c r="T5" s="62">
        <v>47.89473684210526</v>
      </c>
      <c r="U5" s="85">
        <v>50</v>
      </c>
      <c r="V5" s="3">
        <v>47.5</v>
      </c>
      <c r="W5" s="34">
        <f t="shared" ref="W5:W29" si="0">(V5-J5)/J5*100</f>
        <v>32.815533980582664</v>
      </c>
      <c r="X5" s="34">
        <f t="shared" ref="X5:X28" si="1">(V5-U5)/U5*100</f>
        <v>-5</v>
      </c>
    </row>
    <row r="6" spans="1:24" ht="15" customHeight="1" x14ac:dyDescent="0.25">
      <c r="A6" s="1" t="s">
        <v>30</v>
      </c>
      <c r="B6" s="39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76">
        <v>396.58287499999898</v>
      </c>
      <c r="Q6" s="62">
        <v>394.50825389444299</v>
      </c>
      <c r="R6" s="62">
        <v>370.91897233201598</v>
      </c>
      <c r="S6" s="62">
        <v>362.59621385479522</v>
      </c>
      <c r="T6" s="62">
        <v>371.6356107660456</v>
      </c>
      <c r="U6" s="85">
        <v>364.75814041031435</v>
      </c>
      <c r="V6" s="3">
        <v>382.80363636363597</v>
      </c>
      <c r="W6" s="34">
        <f t="shared" si="0"/>
        <v>22.691912704147985</v>
      </c>
      <c r="X6" s="34">
        <f t="shared" si="1"/>
        <v>4.9472496852359056</v>
      </c>
    </row>
    <row r="7" spans="1:24" ht="15" customHeight="1" x14ac:dyDescent="0.25">
      <c r="A7" s="1" t="s">
        <v>29</v>
      </c>
      <c r="B7" s="39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76">
        <v>359.03737499999949</v>
      </c>
      <c r="Q7" s="62">
        <v>356.54498953731695</v>
      </c>
      <c r="R7" s="62">
        <v>350.87285902503299</v>
      </c>
      <c r="S7" s="62">
        <v>351.15456625754115</v>
      </c>
      <c r="T7" s="62">
        <v>361.66007905138343</v>
      </c>
      <c r="U7" s="85">
        <v>349.33182759269715</v>
      </c>
      <c r="V7" s="3">
        <v>350.92863636363597</v>
      </c>
      <c r="W7" s="34">
        <f t="shared" si="0"/>
        <v>17.936206602949415</v>
      </c>
      <c r="X7" s="34">
        <f t="shared" si="1"/>
        <v>0.45710371767230379</v>
      </c>
    </row>
    <row r="8" spans="1:24" ht="15" customHeight="1" x14ac:dyDescent="0.25">
      <c r="A8" s="1" t="s">
        <v>12</v>
      </c>
      <c r="B8" s="39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76">
        <v>1083.4821428571399</v>
      </c>
      <c r="Q8" s="62">
        <v>1189.8996836496835</v>
      </c>
      <c r="R8" s="62">
        <v>1148.7664296487801</v>
      </c>
      <c r="S8" s="62">
        <v>1289.7721396250799</v>
      </c>
      <c r="T8" s="62">
        <v>1289.95619679374</v>
      </c>
      <c r="U8" s="69">
        <v>1289.8641682094099</v>
      </c>
      <c r="V8" s="3">
        <v>1207.77555555555</v>
      </c>
      <c r="W8" s="34">
        <f t="shared" si="0"/>
        <v>46.767662447256733</v>
      </c>
      <c r="X8" s="34">
        <f t="shared" si="1"/>
        <v>-6.3641284622872591</v>
      </c>
    </row>
    <row r="9" spans="1:24" ht="15" customHeight="1" x14ac:dyDescent="0.25">
      <c r="A9" s="1" t="s">
        <v>11</v>
      </c>
      <c r="B9" s="39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76">
        <v>1538.1263749999998</v>
      </c>
      <c r="Q9" s="62">
        <v>1406.18657419483</v>
      </c>
      <c r="R9" s="62">
        <v>1338.0429197994988</v>
      </c>
      <c r="S9" s="62">
        <v>1412.8361523419301</v>
      </c>
      <c r="T9" s="62">
        <v>1419.91871488026</v>
      </c>
      <c r="U9" s="69">
        <v>1416.3774336110951</v>
      </c>
      <c r="V9" s="3">
        <v>1456.2873684210499</v>
      </c>
      <c r="W9" s="34">
        <f t="shared" si="0"/>
        <v>-8.7403695091226652</v>
      </c>
      <c r="X9" s="34">
        <f t="shared" si="1"/>
        <v>2.817747152904245</v>
      </c>
    </row>
    <row r="10" spans="1:24" ht="15" customHeight="1" x14ac:dyDescent="0.25">
      <c r="A10" s="1" t="s">
        <v>10</v>
      </c>
      <c r="B10" s="39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76">
        <v>322.5</v>
      </c>
      <c r="Q10" s="62">
        <v>352.77777777777777</v>
      </c>
      <c r="R10" s="62">
        <v>322.5</v>
      </c>
      <c r="S10" s="62">
        <v>355.26315789473682</v>
      </c>
      <c r="T10" s="62">
        <v>360</v>
      </c>
      <c r="U10" s="85">
        <v>338.09523809523802</v>
      </c>
      <c r="V10" s="3">
        <v>326.1904761904762</v>
      </c>
      <c r="W10" s="34">
        <f t="shared" si="0"/>
        <v>-7.7441077441075885</v>
      </c>
      <c r="X10" s="34">
        <f t="shared" si="1"/>
        <v>-3.5211267605633543</v>
      </c>
    </row>
    <row r="11" spans="1:24" ht="15" customHeight="1" x14ac:dyDescent="0.25">
      <c r="A11" s="1" t="s">
        <v>8</v>
      </c>
      <c r="B11" s="39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76">
        <v>316.25</v>
      </c>
      <c r="Q11" s="62">
        <v>386.47058823529414</v>
      </c>
      <c r="R11" s="62">
        <v>368.125</v>
      </c>
      <c r="S11" s="62">
        <v>368.42105263157896</v>
      </c>
      <c r="T11" s="62">
        <v>370.52631578947398</v>
      </c>
      <c r="U11" s="85">
        <v>381.90476190476198</v>
      </c>
      <c r="V11" s="3">
        <v>352.857142857143</v>
      </c>
      <c r="W11" s="34">
        <f t="shared" si="0"/>
        <v>4.4397463002115733</v>
      </c>
      <c r="X11" s="34">
        <f t="shared" si="1"/>
        <v>-7.6059850374064641</v>
      </c>
    </row>
    <row r="12" spans="1:24" ht="15" customHeight="1" x14ac:dyDescent="0.25">
      <c r="A12" s="1" t="s">
        <v>7</v>
      </c>
      <c r="B12" s="39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76">
        <v>453.03333333333302</v>
      </c>
      <c r="Q12" s="62">
        <v>463.20346320346312</v>
      </c>
      <c r="R12" s="62">
        <v>458.24110671936802</v>
      </c>
      <c r="S12" s="62">
        <v>462.80632411067199</v>
      </c>
      <c r="T12" s="62">
        <v>488.63636363636363</v>
      </c>
      <c r="U12" s="69">
        <v>475.72134387351781</v>
      </c>
      <c r="V12" s="3">
        <v>484.24666666666701</v>
      </c>
      <c r="W12" s="34">
        <f t="shared" si="0"/>
        <v>42.045310101395401</v>
      </c>
      <c r="X12" s="34">
        <f t="shared" si="1"/>
        <v>1.7920833073690861</v>
      </c>
    </row>
    <row r="13" spans="1:24" ht="15" customHeight="1" x14ac:dyDescent="0.25">
      <c r="A13" s="1" t="s">
        <v>14</v>
      </c>
      <c r="B13" s="39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76">
        <v>914.44416666666643</v>
      </c>
      <c r="Q13" s="62">
        <v>993.33333333333337</v>
      </c>
      <c r="R13" s="62">
        <v>913.97306397306397</v>
      </c>
      <c r="S13" s="62">
        <v>944.44444444444002</v>
      </c>
      <c r="T13" s="62">
        <v>965</v>
      </c>
      <c r="U13" s="85">
        <v>983.33333333333337</v>
      </c>
      <c r="V13" s="3">
        <v>987.5</v>
      </c>
      <c r="W13" s="34">
        <f t="shared" si="0"/>
        <v>-14.44040232505499</v>
      </c>
      <c r="X13" s="34">
        <f t="shared" si="1"/>
        <v>0.42372881355931813</v>
      </c>
    </row>
    <row r="14" spans="1:24" ht="15" customHeight="1" x14ac:dyDescent="0.25">
      <c r="A14" s="1" t="s">
        <v>13</v>
      </c>
      <c r="B14" s="39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76">
        <v>1030</v>
      </c>
      <c r="Q14" s="62">
        <v>1000</v>
      </c>
      <c r="R14" s="62">
        <v>1007.0707070707</v>
      </c>
      <c r="S14" s="62">
        <v>1172.7272727272727</v>
      </c>
      <c r="T14" s="62">
        <v>1180</v>
      </c>
      <c r="U14" s="85">
        <v>1165</v>
      </c>
      <c r="V14" s="3">
        <v>1156.6666666666699</v>
      </c>
      <c r="W14" s="34">
        <f t="shared" si="0"/>
        <v>13.957307060755658</v>
      </c>
      <c r="X14" s="34">
        <f t="shared" si="1"/>
        <v>-0.71530758226009228</v>
      </c>
    </row>
    <row r="15" spans="1:24" ht="15" customHeight="1" x14ac:dyDescent="0.25">
      <c r="A15" s="1" t="s">
        <v>24</v>
      </c>
      <c r="B15" s="39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76">
        <v>132.5</v>
      </c>
      <c r="Q15" s="62">
        <v>140</v>
      </c>
      <c r="R15" s="62">
        <v>150</v>
      </c>
      <c r="S15" s="62">
        <v>155</v>
      </c>
      <c r="T15" s="62">
        <v>160</v>
      </c>
      <c r="U15" s="85">
        <v>170</v>
      </c>
      <c r="V15" s="3">
        <v>175</v>
      </c>
      <c r="W15" s="34">
        <f t="shared" si="0"/>
        <v>34.615384615384613</v>
      </c>
      <c r="X15" s="34">
        <f t="shared" si="1"/>
        <v>2.9411764705882351</v>
      </c>
    </row>
    <row r="16" spans="1:24" ht="15" customHeight="1" x14ac:dyDescent="0.25">
      <c r="A16" s="1" t="s">
        <v>23</v>
      </c>
      <c r="B16" s="39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76">
        <v>174.75</v>
      </c>
      <c r="Q16" s="62">
        <v>172.35294117647101</v>
      </c>
      <c r="R16" s="62">
        <v>199.375</v>
      </c>
      <c r="S16" s="62">
        <v>199.105263157895</v>
      </c>
      <c r="T16" s="62">
        <v>200</v>
      </c>
      <c r="U16" s="85">
        <v>195.23809523809524</v>
      </c>
      <c r="V16" s="3">
        <v>205.26315789473699</v>
      </c>
      <c r="W16" s="34">
        <f t="shared" si="0"/>
        <v>43.276271143200212</v>
      </c>
      <c r="X16" s="34">
        <f t="shared" si="1"/>
        <v>5.1347881899872387</v>
      </c>
    </row>
    <row r="17" spans="1:24" ht="15" customHeight="1" x14ac:dyDescent="0.25">
      <c r="A17" s="1" t="s">
        <v>15</v>
      </c>
      <c r="B17" s="39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76">
        <v>1845</v>
      </c>
      <c r="Q17" s="62">
        <v>1755.55555555556</v>
      </c>
      <c r="R17" s="62">
        <v>1490</v>
      </c>
      <c r="S17" s="62">
        <v>1533.3333333333333</v>
      </c>
      <c r="T17" s="62">
        <v>1540</v>
      </c>
      <c r="U17" s="85">
        <v>1518.1818181818182</v>
      </c>
      <c r="V17" s="3">
        <v>1481.8181818181818</v>
      </c>
      <c r="W17" s="34">
        <f t="shared" si="0"/>
        <v>0.46224961479198345</v>
      </c>
      <c r="X17" s="34">
        <f t="shared" si="1"/>
        <v>-2.3952095808383316</v>
      </c>
    </row>
    <row r="18" spans="1:24" ht="15" customHeight="1" x14ac:dyDescent="0.25">
      <c r="A18" s="1" t="s">
        <v>27</v>
      </c>
      <c r="B18" s="39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76">
        <v>242.30162499999949</v>
      </c>
      <c r="Q18" s="62">
        <v>247.05882352941177</v>
      </c>
      <c r="R18" s="62">
        <v>283.05041878411447</v>
      </c>
      <c r="S18" s="62">
        <v>299.03774147245502</v>
      </c>
      <c r="T18" s="62">
        <v>315.46769429947</v>
      </c>
      <c r="U18" s="85">
        <v>330.79938694845498</v>
      </c>
      <c r="V18" s="3">
        <v>273.45954545454498</v>
      </c>
      <c r="W18" s="34">
        <f t="shared" si="0"/>
        <v>34.426282360256629</v>
      </c>
      <c r="X18" s="34">
        <f t="shared" si="1"/>
        <v>-17.333720604157186</v>
      </c>
    </row>
    <row r="19" spans="1:24" ht="15" customHeight="1" x14ac:dyDescent="0.25">
      <c r="A19" s="1" t="s">
        <v>28</v>
      </c>
      <c r="B19" s="39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76">
        <v>253.54799999999898</v>
      </c>
      <c r="Q19" s="62">
        <v>255.61497326203212</v>
      </c>
      <c r="R19" s="62">
        <v>375.6758187464709</v>
      </c>
      <c r="S19" s="62">
        <v>384.88455988455991</v>
      </c>
      <c r="T19" s="62">
        <v>406.08962021512099</v>
      </c>
      <c r="U19" s="85">
        <v>392.06662902315099</v>
      </c>
      <c r="V19" s="3">
        <v>380.16899999999998</v>
      </c>
      <c r="W19" s="34">
        <f t="shared" si="0"/>
        <v>79.527835807303063</v>
      </c>
      <c r="X19" s="34">
        <f t="shared" si="1"/>
        <v>-3.0345936487362901</v>
      </c>
    </row>
    <row r="20" spans="1:24" ht="15" customHeight="1" x14ac:dyDescent="0.25">
      <c r="A20" s="1" t="s">
        <v>19</v>
      </c>
      <c r="B20" s="39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76">
        <v>1069.04833333333</v>
      </c>
      <c r="Q20" s="62">
        <v>1243.24712643678</v>
      </c>
      <c r="R20" s="62">
        <v>1035</v>
      </c>
      <c r="S20" s="62">
        <v>1110.8333333333301</v>
      </c>
      <c r="T20" s="62">
        <v>1120.8571428571399</v>
      </c>
      <c r="U20" s="69">
        <v>1115.8452380952349</v>
      </c>
      <c r="V20" s="3">
        <v>1180</v>
      </c>
      <c r="W20" s="34">
        <f t="shared" si="0"/>
        <v>32.646370023419244</v>
      </c>
      <c r="X20" s="34">
        <f t="shared" si="1"/>
        <v>5.7494318848623021</v>
      </c>
    </row>
    <row r="21" spans="1:24" ht="15" customHeight="1" x14ac:dyDescent="0.25">
      <c r="A21" s="1" t="s">
        <v>20</v>
      </c>
      <c r="B21" s="39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76">
        <v>2159.6149999999998</v>
      </c>
      <c r="Q21" s="62">
        <v>2354.0404040404042</v>
      </c>
      <c r="R21" s="62">
        <v>2825.6410256410254</v>
      </c>
      <c r="S21" s="62">
        <v>2942.8571428571399</v>
      </c>
      <c r="T21" s="62">
        <v>2960</v>
      </c>
      <c r="U21" s="69">
        <v>2951.4285714285697</v>
      </c>
      <c r="V21" s="3">
        <v>2500</v>
      </c>
      <c r="W21" s="34">
        <f t="shared" si="0"/>
        <v>127.27272727272727</v>
      </c>
      <c r="X21" s="34">
        <f t="shared" si="1"/>
        <v>-15.295256534365876</v>
      </c>
    </row>
    <row r="22" spans="1:24" ht="15" customHeight="1" x14ac:dyDescent="0.25">
      <c r="A22" s="1" t="s">
        <v>31</v>
      </c>
      <c r="B22" s="39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76">
        <v>222.64494444444398</v>
      </c>
      <c r="Q22" s="62">
        <v>234.78584596231656</v>
      </c>
      <c r="R22" s="62">
        <v>195.37377450980392</v>
      </c>
      <c r="S22" s="62">
        <v>190.24497324066581</v>
      </c>
      <c r="T22" s="62">
        <v>218.17292161243776</v>
      </c>
      <c r="U22" s="85">
        <v>230.41471485619417</v>
      </c>
      <c r="V22" s="3">
        <v>242.50409090909099</v>
      </c>
      <c r="W22" s="34">
        <f t="shared" si="0"/>
        <v>19.004930138782335</v>
      </c>
      <c r="X22" s="34">
        <f t="shared" si="1"/>
        <v>5.2467899285173756</v>
      </c>
    </row>
    <row r="23" spans="1:24" ht="15" customHeight="1" x14ac:dyDescent="0.25">
      <c r="A23" s="1" t="s">
        <v>4</v>
      </c>
      <c r="B23" s="39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76">
        <v>358.33333333333297</v>
      </c>
      <c r="Q23" s="62">
        <v>382.156973461321</v>
      </c>
      <c r="R23" s="62">
        <v>321.59420289855098</v>
      </c>
      <c r="S23" s="62">
        <v>350.07905138339902</v>
      </c>
      <c r="T23" s="62">
        <v>429.69696969696997</v>
      </c>
      <c r="U23" s="85">
        <v>454.54545454545456</v>
      </c>
      <c r="V23" s="3">
        <v>431.82</v>
      </c>
      <c r="W23" s="34">
        <f t="shared" si="0"/>
        <v>18.123259232940342</v>
      </c>
      <c r="X23" s="34">
        <f t="shared" si="1"/>
        <v>-4.9996000000000045</v>
      </c>
    </row>
    <row r="24" spans="1:24" ht="15" customHeight="1" x14ac:dyDescent="0.25">
      <c r="A24" s="1" t="s">
        <v>5</v>
      </c>
      <c r="B24" s="39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76">
        <v>320.47142857142796</v>
      </c>
      <c r="Q24" s="62">
        <v>350.171277997365</v>
      </c>
      <c r="R24" s="62">
        <v>394.41765480895918</v>
      </c>
      <c r="S24" s="62">
        <v>404.47957839262193</v>
      </c>
      <c r="T24" s="62">
        <v>414.05721814417501</v>
      </c>
      <c r="U24" s="85">
        <v>403.102766798419</v>
      </c>
      <c r="V24" s="3">
        <v>395.56636363636397</v>
      </c>
      <c r="W24" s="34">
        <f t="shared" si="0"/>
        <v>10.736471436052067</v>
      </c>
      <c r="X24" s="34">
        <f t="shared" si="1"/>
        <v>-1.8695984703632109</v>
      </c>
    </row>
    <row r="25" spans="1:24" ht="15" customHeight="1" x14ac:dyDescent="0.25">
      <c r="A25" s="1" t="s">
        <v>6</v>
      </c>
      <c r="B25" s="39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76">
        <v>478.96300000000002</v>
      </c>
      <c r="Q25" s="62">
        <v>508.41803124411803</v>
      </c>
      <c r="R25" s="62">
        <v>503.66271409749697</v>
      </c>
      <c r="S25" s="62">
        <v>510.99726360595901</v>
      </c>
      <c r="T25" s="62">
        <v>521.03896103896102</v>
      </c>
      <c r="U25" s="85">
        <v>517.57575757575796</v>
      </c>
      <c r="V25" s="3">
        <v>483.38538461538502</v>
      </c>
      <c r="W25" s="34">
        <f t="shared" si="0"/>
        <v>19.544063017351</v>
      </c>
      <c r="X25" s="34">
        <f t="shared" si="1"/>
        <v>-6.6058683120158443</v>
      </c>
    </row>
    <row r="26" spans="1:24" ht="15" customHeight="1" x14ac:dyDescent="0.25">
      <c r="A26" s="1" t="s">
        <v>2</v>
      </c>
      <c r="B26" s="39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76">
        <v>543.91499999999951</v>
      </c>
      <c r="Q26" s="62">
        <v>566.61241571727521</v>
      </c>
      <c r="R26" s="62">
        <v>523.64679402722891</v>
      </c>
      <c r="S26" s="62">
        <v>537.82608695652198</v>
      </c>
      <c r="T26" s="62">
        <v>545.39171663395302</v>
      </c>
      <c r="U26" s="85">
        <v>522.22002635046124</v>
      </c>
      <c r="V26" s="3">
        <v>496.03260869565202</v>
      </c>
      <c r="W26" s="34">
        <f t="shared" si="0"/>
        <v>11.52733352086644</v>
      </c>
      <c r="X26" s="34">
        <f t="shared" si="1"/>
        <v>-5.0146329771801739</v>
      </c>
    </row>
    <row r="27" spans="1:24" ht="15" customHeight="1" x14ac:dyDescent="0.25">
      <c r="A27" s="1" t="s">
        <v>25</v>
      </c>
      <c r="B27" s="39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76">
        <v>334.259444444444</v>
      </c>
      <c r="Q27" s="62">
        <v>405.82303113553098</v>
      </c>
      <c r="R27" s="62">
        <v>424.88618524332799</v>
      </c>
      <c r="S27" s="62">
        <v>452.355514160025</v>
      </c>
      <c r="T27" s="62">
        <v>474.54560927338991</v>
      </c>
      <c r="U27" s="85">
        <v>479.184704184704</v>
      </c>
      <c r="V27" s="3">
        <v>473.06428571428597</v>
      </c>
      <c r="W27" s="34">
        <f t="shared" si="0"/>
        <v>-8.7304549466666739</v>
      </c>
      <c r="X27" s="34">
        <f t="shared" si="1"/>
        <v>-1.2772566438303687</v>
      </c>
    </row>
    <row r="28" spans="1:24" ht="15" customHeight="1" x14ac:dyDescent="0.25">
      <c r="A28" s="1" t="s">
        <v>26</v>
      </c>
      <c r="B28" s="39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76">
        <v>273.05824999999999</v>
      </c>
      <c r="Q28" s="62">
        <v>291.30245981669884</v>
      </c>
      <c r="R28" s="62">
        <v>296.03692796675301</v>
      </c>
      <c r="S28" s="62">
        <v>306.85780310992499</v>
      </c>
      <c r="T28" s="62">
        <v>315.179137289849</v>
      </c>
      <c r="U28" s="85">
        <v>314.27772428924499</v>
      </c>
      <c r="V28" s="3">
        <v>318.14681818181799</v>
      </c>
      <c r="W28" s="34">
        <f t="shared" si="0"/>
        <v>25.430920032477438</v>
      </c>
      <c r="X28" s="34">
        <f t="shared" si="1"/>
        <v>1.2311066275292522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K1" activePane="topRight" state="frozen"/>
      <selection activeCell="M19" sqref="M19"/>
      <selection pane="topRight" activeCell="W4" sqref="W4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21">
        <v>413.33333333333303</v>
      </c>
      <c r="Q4" s="70">
        <v>420</v>
      </c>
      <c r="R4" s="71">
        <v>495</v>
      </c>
      <c r="S4" s="71">
        <v>499</v>
      </c>
      <c r="T4" s="71">
        <v>514</v>
      </c>
      <c r="U4" s="88">
        <v>450</v>
      </c>
      <c r="V4" s="3">
        <v>470</v>
      </c>
      <c r="W4" s="34">
        <f>(V4-J4)/J4*100</f>
        <v>49.206349206349202</v>
      </c>
      <c r="X4" s="34">
        <f>(V4-U4)/U4*100</f>
        <v>4.4444444444444446</v>
      </c>
    </row>
    <row r="5" spans="1:24" ht="15" customHeight="1" x14ac:dyDescent="0.25">
      <c r="A5" s="1" t="s">
        <v>17</v>
      </c>
      <c r="B5" s="39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21">
        <v>38.660714285714249</v>
      </c>
      <c r="Q5" s="70">
        <v>37.777777777777779</v>
      </c>
      <c r="R5" s="71">
        <v>42.5</v>
      </c>
      <c r="S5" s="71">
        <v>43.333333333333336</v>
      </c>
      <c r="T5" s="71">
        <v>47</v>
      </c>
      <c r="U5" s="88">
        <v>40.549999999999997</v>
      </c>
      <c r="V5" s="3">
        <v>42.25</v>
      </c>
      <c r="W5" s="34">
        <f t="shared" ref="W5:W29" si="0">(V5-J5)/J5*100</f>
        <v>37.027027027027174</v>
      </c>
      <c r="X5" s="34">
        <f t="shared" ref="X5:X28" si="1">(V5-U5)/U5*100</f>
        <v>4.1923551171393418</v>
      </c>
    </row>
    <row r="6" spans="1:24" ht="15" customHeight="1" x14ac:dyDescent="0.25">
      <c r="A6" s="1" t="s">
        <v>30</v>
      </c>
      <c r="B6" s="39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21">
        <v>233.8388333333325</v>
      </c>
      <c r="Q6" s="70">
        <v>298.81150076096952</v>
      </c>
      <c r="R6" s="71">
        <v>310.47993036139587</v>
      </c>
      <c r="S6" s="71">
        <v>311.62322336341902</v>
      </c>
      <c r="T6" s="71">
        <v>320.96337468132202</v>
      </c>
      <c r="U6" s="69">
        <v>316.29329902237055</v>
      </c>
      <c r="V6" s="3">
        <v>338.94384615384598</v>
      </c>
      <c r="W6" s="34">
        <f t="shared" si="0"/>
        <v>44.533046938243729</v>
      </c>
      <c r="X6" s="34">
        <f t="shared" si="1"/>
        <v>7.1612478675602373</v>
      </c>
    </row>
    <row r="7" spans="1:24" ht="15" customHeight="1" x14ac:dyDescent="0.25">
      <c r="A7" s="1" t="s">
        <v>29</v>
      </c>
      <c r="B7" s="39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21">
        <v>207.6799999999995</v>
      </c>
      <c r="Q7" s="70">
        <v>257.80875600559511</v>
      </c>
      <c r="R7" s="71">
        <v>315.22452768860813</v>
      </c>
      <c r="S7" s="71">
        <v>316.77256148920401</v>
      </c>
      <c r="T7" s="71">
        <v>325.57305402132999</v>
      </c>
      <c r="U7" s="69">
        <v>321.172807755267</v>
      </c>
      <c r="V7" s="3">
        <v>363.74222222222198</v>
      </c>
      <c r="W7" s="34">
        <f t="shared" si="0"/>
        <v>60.987657963680817</v>
      </c>
      <c r="X7" s="34">
        <f t="shared" si="1"/>
        <v>13.254364453977308</v>
      </c>
    </row>
    <row r="8" spans="1:24" ht="15" customHeight="1" x14ac:dyDescent="0.25">
      <c r="A8" s="1" t="s">
        <v>12</v>
      </c>
      <c r="B8" s="39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21">
        <v>987.89</v>
      </c>
      <c r="Q8" s="70">
        <v>984.90163258375185</v>
      </c>
      <c r="R8" s="71">
        <v>997.61904761904805</v>
      </c>
      <c r="S8" s="71">
        <v>1108.1818181818101</v>
      </c>
      <c r="T8" s="71">
        <v>1118</v>
      </c>
      <c r="U8" s="69">
        <v>1113.0909090909049</v>
      </c>
      <c r="V8" s="3">
        <v>1124.2674999999999</v>
      </c>
      <c r="W8" s="34">
        <f t="shared" si="0"/>
        <v>31.407974940243538</v>
      </c>
      <c r="X8" s="34">
        <f t="shared" si="1"/>
        <v>1.0041040509641097</v>
      </c>
    </row>
    <row r="9" spans="1:24" ht="15" customHeight="1" x14ac:dyDescent="0.25">
      <c r="A9" s="1" t="s">
        <v>11</v>
      </c>
      <c r="B9" s="39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21">
        <v>925.37099999999998</v>
      </c>
      <c r="Q9" s="70">
        <v>1026.4970117601697</v>
      </c>
      <c r="R9" s="71">
        <v>1346.2962962962965</v>
      </c>
      <c r="S9" s="71">
        <v>1492.4657676801201</v>
      </c>
      <c r="T9" s="71">
        <v>1545.5961331901101</v>
      </c>
      <c r="U9" s="69">
        <v>1519.0309504351151</v>
      </c>
      <c r="V9" s="3">
        <v>1534.6866666666599</v>
      </c>
      <c r="W9" s="34">
        <f t="shared" si="0"/>
        <v>81.853766435105641</v>
      </c>
      <c r="X9" s="34">
        <f t="shared" si="1"/>
        <v>1.0306383966080721</v>
      </c>
    </row>
    <row r="10" spans="1:24" ht="15" customHeight="1" x14ac:dyDescent="0.25">
      <c r="A10" s="1" t="s">
        <v>10</v>
      </c>
      <c r="B10" s="39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21">
        <v>300</v>
      </c>
      <c r="Q10" s="70">
        <v>305</v>
      </c>
      <c r="R10" s="71">
        <v>307</v>
      </c>
      <c r="S10" s="71">
        <v>310</v>
      </c>
      <c r="T10" s="71">
        <v>370</v>
      </c>
      <c r="U10" s="69">
        <v>340</v>
      </c>
      <c r="V10" s="3">
        <v>325</v>
      </c>
      <c r="W10" s="34">
        <f t="shared" si="0"/>
        <v>54.761904761904766</v>
      </c>
      <c r="X10" s="34">
        <f t="shared" si="1"/>
        <v>-4.4117647058823533</v>
      </c>
    </row>
    <row r="11" spans="1:24" ht="15" customHeight="1" x14ac:dyDescent="0.25">
      <c r="A11" s="1" t="s">
        <v>8</v>
      </c>
      <c r="B11" s="39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21">
        <v>243.75</v>
      </c>
      <c r="Q11" s="70">
        <v>245</v>
      </c>
      <c r="R11" s="71">
        <v>255</v>
      </c>
      <c r="S11" s="71">
        <v>258</v>
      </c>
      <c r="T11" s="71">
        <v>270</v>
      </c>
      <c r="U11" s="69">
        <v>264</v>
      </c>
      <c r="V11" s="3">
        <v>285</v>
      </c>
      <c r="W11" s="34">
        <f t="shared" si="0"/>
        <v>42.5</v>
      </c>
      <c r="X11" s="34">
        <f t="shared" si="1"/>
        <v>7.9545454545454541</v>
      </c>
    </row>
    <row r="12" spans="1:24" ht="15" customHeight="1" x14ac:dyDescent="0.25">
      <c r="A12" s="1" t="s">
        <v>7</v>
      </c>
      <c r="B12" s="39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21">
        <v>302</v>
      </c>
      <c r="Q12" s="70">
        <v>336.48145212428699</v>
      </c>
      <c r="R12" s="71">
        <v>435.25641025641022</v>
      </c>
      <c r="S12" s="71">
        <v>458.86792452830201</v>
      </c>
      <c r="T12" s="71">
        <v>496.06704251872497</v>
      </c>
      <c r="U12" s="69">
        <v>477.46748352351347</v>
      </c>
      <c r="V12" s="3">
        <v>452.38</v>
      </c>
      <c r="W12" s="34">
        <f t="shared" si="0"/>
        <v>96.686956521739134</v>
      </c>
      <c r="X12" s="34">
        <f t="shared" si="1"/>
        <v>-5.2542810535239317</v>
      </c>
    </row>
    <row r="13" spans="1:24" ht="15" customHeight="1" x14ac:dyDescent="0.25">
      <c r="A13" s="1" t="s">
        <v>14</v>
      </c>
      <c r="B13" s="39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72">
        <v>550.12</v>
      </c>
      <c r="Q13" s="69">
        <v>526.61</v>
      </c>
      <c r="R13" s="69">
        <v>650</v>
      </c>
      <c r="S13" s="69">
        <v>655.22</v>
      </c>
      <c r="T13" s="69">
        <v>662.61</v>
      </c>
      <c r="U13" s="69">
        <v>658.91499999999996</v>
      </c>
      <c r="V13" s="3">
        <v>650</v>
      </c>
      <c r="W13" s="34">
        <f t="shared" si="0"/>
        <v>35.597463284379167</v>
      </c>
      <c r="X13" s="34">
        <f t="shared" si="1"/>
        <v>-1.3529817958310197</v>
      </c>
    </row>
    <row r="14" spans="1:24" ht="15" customHeight="1" x14ac:dyDescent="0.25">
      <c r="A14" s="1" t="s">
        <v>13</v>
      </c>
      <c r="B14" s="39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72">
        <v>500.33</v>
      </c>
      <c r="Q14" s="69">
        <v>484.74112500000001</v>
      </c>
      <c r="R14" s="69">
        <v>566.66666666666697</v>
      </c>
      <c r="S14" s="69">
        <v>566.98</v>
      </c>
      <c r="T14" s="69">
        <v>566.82333333333349</v>
      </c>
      <c r="U14" s="69">
        <v>566.90166666666676</v>
      </c>
      <c r="V14" s="3">
        <v>675</v>
      </c>
      <c r="W14" s="34">
        <f t="shared" si="0"/>
        <v>46.241136763424173</v>
      </c>
      <c r="X14" s="34">
        <f t="shared" si="1"/>
        <v>19.068268747372393</v>
      </c>
    </row>
    <row r="15" spans="1:24" ht="15" customHeight="1" x14ac:dyDescent="0.25">
      <c r="A15" s="1" t="s">
        <v>24</v>
      </c>
      <c r="B15" s="39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21">
        <v>130</v>
      </c>
      <c r="Q15" s="70">
        <v>136.66666666666666</v>
      </c>
      <c r="R15" s="71">
        <v>145</v>
      </c>
      <c r="S15" s="71">
        <v>150</v>
      </c>
      <c r="T15" s="71">
        <v>175</v>
      </c>
      <c r="U15" s="85">
        <v>178.57142857142858</v>
      </c>
      <c r="V15" s="3">
        <v>176.25</v>
      </c>
      <c r="W15" s="34">
        <f t="shared" si="0"/>
        <v>38.235294117647058</v>
      </c>
      <c r="X15" s="34">
        <f t="shared" si="1"/>
        <v>-1.3000000000000067</v>
      </c>
    </row>
    <row r="16" spans="1:24" ht="15" customHeight="1" x14ac:dyDescent="0.25">
      <c r="A16" s="1" t="s">
        <v>23</v>
      </c>
      <c r="B16" s="39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21">
        <v>146</v>
      </c>
      <c r="Q16" s="70">
        <v>150</v>
      </c>
      <c r="R16" s="71">
        <v>193</v>
      </c>
      <c r="S16" s="71">
        <v>195.45454545454501</v>
      </c>
      <c r="T16" s="71">
        <v>197.833333333333</v>
      </c>
      <c r="U16" s="85">
        <v>189.64285714285714</v>
      </c>
      <c r="V16" s="3">
        <v>183.888888888889</v>
      </c>
      <c r="W16" s="34">
        <f t="shared" si="0"/>
        <v>24.319248826291282</v>
      </c>
      <c r="X16" s="34">
        <f t="shared" si="1"/>
        <v>-3.0341075538815048</v>
      </c>
    </row>
    <row r="17" spans="1:24" ht="15" customHeight="1" x14ac:dyDescent="0.25">
      <c r="A17" s="1" t="s">
        <v>15</v>
      </c>
      <c r="B17" s="39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21">
        <v>1800</v>
      </c>
      <c r="Q17" s="70">
        <v>1633.3333333333301</v>
      </c>
      <c r="R17" s="71">
        <v>1533.3333333333333</v>
      </c>
      <c r="S17" s="71">
        <v>1542.5</v>
      </c>
      <c r="T17" s="71">
        <v>1700</v>
      </c>
      <c r="U17" s="69">
        <v>1621.25</v>
      </c>
      <c r="V17" s="3">
        <v>1564</v>
      </c>
      <c r="W17" s="34">
        <f t="shared" si="0"/>
        <v>35.434472749441042</v>
      </c>
      <c r="X17" s="34">
        <f t="shared" si="1"/>
        <v>-3.5312259059367772</v>
      </c>
    </row>
    <row r="18" spans="1:24" ht="15" customHeight="1" x14ac:dyDescent="0.25">
      <c r="A18" s="1" t="s">
        <v>27</v>
      </c>
      <c r="B18" s="39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21">
        <v>244.02816666666598</v>
      </c>
      <c r="Q18" s="70">
        <v>260.48957268432275</v>
      </c>
      <c r="R18" s="71">
        <v>326.6964010718778</v>
      </c>
      <c r="S18" s="71">
        <v>328.00781970736102</v>
      </c>
      <c r="T18" s="71">
        <v>368.89987321573</v>
      </c>
      <c r="U18" s="69">
        <v>348.45384646154548</v>
      </c>
      <c r="V18" s="3">
        <v>382.02111111111105</v>
      </c>
      <c r="W18" s="34">
        <f t="shared" si="0"/>
        <v>127.90449486613549</v>
      </c>
      <c r="X18" s="34">
        <f t="shared" si="1"/>
        <v>9.6332025002542121</v>
      </c>
    </row>
    <row r="19" spans="1:24" ht="15" customHeight="1" x14ac:dyDescent="0.25">
      <c r="A19" s="1" t="s">
        <v>28</v>
      </c>
      <c r="B19" s="39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21">
        <v>247.549166666666</v>
      </c>
      <c r="Q19" s="70">
        <v>260.53600184034968</v>
      </c>
      <c r="R19" s="71">
        <v>367.15886435089334</v>
      </c>
      <c r="S19" s="71">
        <v>368.05648270764601</v>
      </c>
      <c r="T19" s="71">
        <v>408.92204615030704</v>
      </c>
      <c r="U19" s="69">
        <v>388.48926442897653</v>
      </c>
      <c r="V19" s="3">
        <v>409.61230769230764</v>
      </c>
      <c r="W19" s="34">
        <f t="shared" si="0"/>
        <v>130.18231548938689</v>
      </c>
      <c r="X19" s="34">
        <f t="shared" si="1"/>
        <v>5.4372270220591439</v>
      </c>
    </row>
    <row r="20" spans="1:24" ht="15" customHeight="1" x14ac:dyDescent="0.25">
      <c r="A20" s="1" t="s">
        <v>19</v>
      </c>
      <c r="B20" s="39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21">
        <v>785.8075</v>
      </c>
      <c r="Q20" s="70">
        <v>927.40240240239996</v>
      </c>
      <c r="R20" s="71">
        <v>964.25279789335104</v>
      </c>
      <c r="S20" s="71">
        <v>985.99137931034488</v>
      </c>
      <c r="T20" s="71">
        <v>1000</v>
      </c>
      <c r="U20" s="69">
        <v>992.99568965517244</v>
      </c>
      <c r="V20" s="3">
        <v>1026.9866666666701</v>
      </c>
      <c r="W20" s="34">
        <f t="shared" si="0"/>
        <v>21.269468902893088</v>
      </c>
      <c r="X20" s="34">
        <f t="shared" si="1"/>
        <v>3.42307397359412</v>
      </c>
    </row>
    <row r="21" spans="1:24" ht="15" customHeight="1" x14ac:dyDescent="0.25">
      <c r="A21" s="1" t="s">
        <v>20</v>
      </c>
      <c r="B21" s="39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21">
        <v>1409.0075000000002</v>
      </c>
      <c r="Q21" s="70">
        <v>1876.9480753582</v>
      </c>
      <c r="R21" s="71">
        <v>2532.4074074074074</v>
      </c>
      <c r="S21" s="71">
        <v>2584.6405228758199</v>
      </c>
      <c r="T21" s="71">
        <v>2585.5511177353801</v>
      </c>
      <c r="U21" s="69">
        <v>2585.0958203055998</v>
      </c>
      <c r="V21" s="3">
        <v>2493.2779999999998</v>
      </c>
      <c r="W21" s="34">
        <f t="shared" si="0"/>
        <v>50.316999059493526</v>
      </c>
      <c r="X21" s="34">
        <f t="shared" si="1"/>
        <v>-3.5518149688836544</v>
      </c>
    </row>
    <row r="22" spans="1:24" ht="15" customHeight="1" x14ac:dyDescent="0.25">
      <c r="A22" s="1" t="s">
        <v>31</v>
      </c>
      <c r="B22" s="39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21">
        <v>157.50333333333299</v>
      </c>
      <c r="Q22" s="70">
        <v>107.5</v>
      </c>
      <c r="R22" s="71">
        <v>108.317067067067</v>
      </c>
      <c r="S22" s="71">
        <v>116.666666666667</v>
      </c>
      <c r="T22" s="71">
        <v>126.68997668997669</v>
      </c>
      <c r="U22" s="85">
        <v>131.903421781471</v>
      </c>
      <c r="V22" s="3">
        <v>135.66888888888889</v>
      </c>
      <c r="W22" s="34">
        <f t="shared" si="0"/>
        <v>-21.024478776565676</v>
      </c>
      <c r="X22" s="34">
        <f t="shared" si="1"/>
        <v>2.8547152579985919</v>
      </c>
    </row>
    <row r="23" spans="1:24" ht="15" customHeight="1" x14ac:dyDescent="0.25">
      <c r="A23" s="1" t="s">
        <v>4</v>
      </c>
      <c r="B23" s="39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21">
        <v>279.04599999999999</v>
      </c>
      <c r="Q23" s="70">
        <v>314.96062992125985</v>
      </c>
      <c r="R23" s="71">
        <v>312.89966895849199</v>
      </c>
      <c r="S23" s="71">
        <v>323.330786860199</v>
      </c>
      <c r="T23" s="71">
        <v>325.62030075188</v>
      </c>
      <c r="U23" s="85">
        <v>298.82352941176498</v>
      </c>
      <c r="V23" s="3">
        <v>307.98888888888899</v>
      </c>
      <c r="W23" s="34">
        <f t="shared" si="0"/>
        <v>26.674892605794941</v>
      </c>
      <c r="X23" s="34">
        <f t="shared" si="1"/>
        <v>3.0671478565178756</v>
      </c>
    </row>
    <row r="24" spans="1:24" ht="15" customHeight="1" x14ac:dyDescent="0.25">
      <c r="A24" s="1" t="s">
        <v>5</v>
      </c>
      <c r="B24" s="39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21">
        <v>267.04299999999949</v>
      </c>
      <c r="Q24" s="70">
        <v>283.23213242177025</v>
      </c>
      <c r="R24" s="71">
        <v>257.38307903863534</v>
      </c>
      <c r="S24" s="71">
        <v>275.15747263614401</v>
      </c>
      <c r="T24" s="71">
        <v>272.02663099963002</v>
      </c>
      <c r="U24" s="85">
        <v>261.75292339157897</v>
      </c>
      <c r="V24" s="3">
        <v>276.56947368421044</v>
      </c>
      <c r="W24" s="34">
        <f t="shared" si="0"/>
        <v>3.29033891258804</v>
      </c>
      <c r="X24" s="34">
        <f t="shared" si="1"/>
        <v>5.6605099575014464</v>
      </c>
    </row>
    <row r="25" spans="1:24" ht="15" customHeight="1" x14ac:dyDescent="0.25">
      <c r="A25" s="1" t="s">
        <v>6</v>
      </c>
      <c r="B25" s="39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21">
        <v>292.142</v>
      </c>
      <c r="Q25" s="70">
        <v>272.16622291021702</v>
      </c>
      <c r="R25" s="71">
        <v>268.648261324732</v>
      </c>
      <c r="S25" s="71">
        <v>273.39194809782998</v>
      </c>
      <c r="T25" s="71">
        <v>290.618953255863</v>
      </c>
      <c r="U25" s="85">
        <v>299.41176470588198</v>
      </c>
      <c r="V25" s="3">
        <v>277.5</v>
      </c>
      <c r="W25" s="34">
        <f t="shared" si="0"/>
        <v>27.283360280711406</v>
      </c>
      <c r="X25" s="34">
        <f t="shared" si="1"/>
        <v>-7.3182711198427137</v>
      </c>
    </row>
    <row r="26" spans="1:24" ht="15" customHeight="1" x14ac:dyDescent="0.25">
      <c r="A26" s="1" t="s">
        <v>2</v>
      </c>
      <c r="B26" s="39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21">
        <v>349.53</v>
      </c>
      <c r="Q26" s="70">
        <v>411.67559083680499</v>
      </c>
      <c r="R26" s="71">
        <v>361.54915882324241</v>
      </c>
      <c r="S26" s="71">
        <v>371.40486372618398</v>
      </c>
      <c r="T26" s="71">
        <v>388.07711787587999</v>
      </c>
      <c r="U26" s="85">
        <v>370.73223103674502</v>
      </c>
      <c r="V26" s="3">
        <v>379.89100000000002</v>
      </c>
      <c r="W26" s="34">
        <f t="shared" si="0"/>
        <v>3.2333038458160615</v>
      </c>
      <c r="X26" s="34">
        <f t="shared" si="1"/>
        <v>2.4704539277965369</v>
      </c>
    </row>
    <row r="27" spans="1:24" ht="15" customHeight="1" x14ac:dyDescent="0.25">
      <c r="A27" s="1" t="s">
        <v>25</v>
      </c>
      <c r="B27" s="39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21">
        <v>126.98333333333299</v>
      </c>
      <c r="Q27" s="70">
        <v>126.331763474621</v>
      </c>
      <c r="R27" s="71">
        <v>182.5</v>
      </c>
      <c r="S27" s="71">
        <v>206.67713239141801</v>
      </c>
      <c r="T27" s="71">
        <v>255.09490509490499</v>
      </c>
      <c r="U27" s="85">
        <v>258.97435897435901</v>
      </c>
      <c r="V27" s="3">
        <v>246.34375</v>
      </c>
      <c r="W27" s="34">
        <f t="shared" si="0"/>
        <v>-4.4716432380029083</v>
      </c>
      <c r="X27" s="34">
        <f t="shared" si="1"/>
        <v>-4.8771658415841701</v>
      </c>
    </row>
    <row r="28" spans="1:24" ht="15" customHeight="1" x14ac:dyDescent="0.25">
      <c r="A28" s="1" t="s">
        <v>26</v>
      </c>
      <c r="B28" s="39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21">
        <v>154.56399999999999</v>
      </c>
      <c r="Q28" s="70">
        <v>153.038388619562</v>
      </c>
      <c r="R28" s="71">
        <v>196.2382388852977</v>
      </c>
      <c r="S28" s="71">
        <v>220.48</v>
      </c>
      <c r="T28" s="71">
        <v>279.49034185698099</v>
      </c>
      <c r="U28" s="85">
        <v>277.98624969422298</v>
      </c>
      <c r="V28" s="3">
        <v>284.07499999999999</v>
      </c>
      <c r="W28" s="34">
        <f t="shared" si="0"/>
        <v>99.892105525487352</v>
      </c>
      <c r="X28" s="34">
        <f t="shared" si="1"/>
        <v>2.1903062876219472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2" workbookViewId="0">
      <pane xSplit="1" topLeftCell="G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3" max="13" width="7.85546875" customWidth="1"/>
    <col min="14" max="14" width="8.285156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76">
        <v>434</v>
      </c>
      <c r="Q4" s="62">
        <v>434.28571428571399</v>
      </c>
      <c r="R4" s="62">
        <v>524.16666666666697</v>
      </c>
      <c r="S4" s="62">
        <v>564</v>
      </c>
      <c r="T4" s="62">
        <v>536.33333333332996</v>
      </c>
      <c r="U4" s="88">
        <v>498</v>
      </c>
      <c r="V4" s="3">
        <v>453.33333333333331</v>
      </c>
      <c r="W4" s="34">
        <f>(V4-J4)/J4*100</f>
        <v>25.68154514370206</v>
      </c>
      <c r="X4" s="34">
        <f>(V4-U4)/U4*100</f>
        <v>-8.9692101740294543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76">
        <v>48.035714285714199</v>
      </c>
      <c r="Q5" s="62">
        <v>48.233333333333299</v>
      </c>
      <c r="R5" s="62">
        <v>44.636363636363598</v>
      </c>
      <c r="S5" s="62">
        <v>48.636363636363598</v>
      </c>
      <c r="T5" s="62">
        <v>45.75</v>
      </c>
      <c r="U5" s="85">
        <v>42.5</v>
      </c>
      <c r="V5" s="3">
        <v>40</v>
      </c>
      <c r="W5" s="34">
        <f t="shared" ref="W5:W29" si="0">(V5-J5)/J5*100</f>
        <v>23.076923076923077</v>
      </c>
      <c r="X5" s="34">
        <f t="shared" ref="X5:X28" si="1">(V5-U5)/U5*100</f>
        <v>-5.8823529411764701</v>
      </c>
    </row>
    <row r="6" spans="1:24" ht="15" customHeight="1" x14ac:dyDescent="0.25">
      <c r="A6" s="1" t="s">
        <v>30</v>
      </c>
      <c r="B6" s="39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76">
        <v>220.58499999999901</v>
      </c>
      <c r="Q6" s="62">
        <v>295.57642357642351</v>
      </c>
      <c r="R6" s="62">
        <v>306.15384615384602</v>
      </c>
      <c r="S6" s="62">
        <v>300.74074074074099</v>
      </c>
      <c r="T6" s="62">
        <v>330.46840521991408</v>
      </c>
      <c r="U6" s="85">
        <v>323.11006658832702</v>
      </c>
      <c r="V6" s="3">
        <v>351.94666666666666</v>
      </c>
      <c r="W6" s="34">
        <f t="shared" si="0"/>
        <v>35.564842812112801</v>
      </c>
      <c r="X6" s="34">
        <f t="shared" si="1"/>
        <v>8.9246987513639482</v>
      </c>
    </row>
    <row r="7" spans="1:24" ht="15" customHeight="1" x14ac:dyDescent="0.25">
      <c r="A7" s="1" t="s">
        <v>29</v>
      </c>
      <c r="B7" s="39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76">
        <v>219.092678571428</v>
      </c>
      <c r="Q7" s="62">
        <v>240.43590600885656</v>
      </c>
      <c r="R7" s="62">
        <v>275.96735084156461</v>
      </c>
      <c r="S7" s="62">
        <v>261.41459386417097</v>
      </c>
      <c r="T7" s="62">
        <v>294.85422219430461</v>
      </c>
      <c r="U7" s="85">
        <v>293.73563865845199</v>
      </c>
      <c r="V7" s="3">
        <v>309.02875</v>
      </c>
      <c r="W7" s="34">
        <f t="shared" si="0"/>
        <v>31.376508537084664</v>
      </c>
      <c r="X7" s="34">
        <f t="shared" si="1"/>
        <v>5.2064201032583712</v>
      </c>
    </row>
    <row r="8" spans="1:24" ht="15" customHeight="1" x14ac:dyDescent="0.25">
      <c r="A8" s="1" t="s">
        <v>12</v>
      </c>
      <c r="B8" s="39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76">
        <v>993.03599999999506</v>
      </c>
      <c r="Q8" s="62">
        <v>896.11069794162904</v>
      </c>
      <c r="R8" s="62">
        <v>1026.2820512820513</v>
      </c>
      <c r="S8" s="62">
        <v>1113.1041890440399</v>
      </c>
      <c r="T8" s="62">
        <v>1041.5364486815604</v>
      </c>
      <c r="U8" s="69">
        <v>1077.3203188628001</v>
      </c>
      <c r="V8" s="3">
        <v>1086.15384615384</v>
      </c>
      <c r="W8" s="34">
        <f t="shared" si="0"/>
        <v>27.782805429863533</v>
      </c>
      <c r="X8" s="34">
        <f t="shared" si="1"/>
        <v>0.81995365133040576</v>
      </c>
    </row>
    <row r="9" spans="1:24" ht="15" customHeight="1" x14ac:dyDescent="0.25">
      <c r="A9" s="1" t="s">
        <v>11</v>
      </c>
      <c r="B9" s="39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76">
        <v>1191.6666666666652</v>
      </c>
      <c r="Q9" s="62">
        <v>984.09216298105218</v>
      </c>
      <c r="R9" s="62">
        <v>1195.8333333333333</v>
      </c>
      <c r="S9" s="62">
        <v>1239.50702426564</v>
      </c>
      <c r="T9" s="62">
        <v>1284.4190292466155</v>
      </c>
      <c r="U9" s="69">
        <v>1261.9630267561279</v>
      </c>
      <c r="V9" s="3">
        <v>1252.5</v>
      </c>
      <c r="W9" s="34">
        <f t="shared" si="0"/>
        <v>34.642612550429412</v>
      </c>
      <c r="X9" s="34">
        <f t="shared" si="1"/>
        <v>-0.74986561059974599</v>
      </c>
    </row>
    <row r="10" spans="1:24" ht="15" customHeight="1" x14ac:dyDescent="0.25">
      <c r="A10" s="1" t="s">
        <v>10</v>
      </c>
      <c r="B10" s="39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76">
        <v>278.33333333333297</v>
      </c>
      <c r="Q10" s="62">
        <v>280.83333333333331</v>
      </c>
      <c r="R10" s="62">
        <v>275</v>
      </c>
      <c r="S10" s="62">
        <v>287.5</v>
      </c>
      <c r="T10" s="62">
        <v>284.61538461538464</v>
      </c>
      <c r="U10" s="69">
        <v>286.05769230769232</v>
      </c>
      <c r="V10" s="3">
        <v>263.75</v>
      </c>
      <c r="W10" s="34">
        <f t="shared" si="0"/>
        <v>-3.0972150782570385</v>
      </c>
      <c r="X10" s="34">
        <f t="shared" si="1"/>
        <v>-7.7983193277310976</v>
      </c>
    </row>
    <row r="11" spans="1:24" ht="15" customHeight="1" x14ac:dyDescent="0.25">
      <c r="A11" s="1" t="s">
        <v>8</v>
      </c>
      <c r="B11" s="39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76">
        <v>261.66666666666703</v>
      </c>
      <c r="Q11" s="62">
        <v>268.461538461538</v>
      </c>
      <c r="R11" s="62">
        <v>260.90909090909099</v>
      </c>
      <c r="S11" s="62">
        <v>293</v>
      </c>
      <c r="T11" s="62">
        <v>266.92307692307691</v>
      </c>
      <c r="U11" s="69">
        <v>279.96153846153845</v>
      </c>
      <c r="V11" s="3">
        <v>260.90909090909099</v>
      </c>
      <c r="W11" s="34">
        <f t="shared" si="0"/>
        <v>-2.1590909090906347</v>
      </c>
      <c r="X11" s="34">
        <f t="shared" si="1"/>
        <v>-6.8053803594399511</v>
      </c>
    </row>
    <row r="12" spans="1:24" ht="15" customHeight="1" x14ac:dyDescent="0.25">
      <c r="A12" s="1" t="s">
        <v>7</v>
      </c>
      <c r="B12" s="39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76">
        <v>274.32375000000002</v>
      </c>
      <c r="Q12" s="62">
        <v>284.70169677066229</v>
      </c>
      <c r="R12" s="62">
        <v>291.63197203241697</v>
      </c>
      <c r="S12" s="62">
        <v>330.72776280323399</v>
      </c>
      <c r="T12" s="62">
        <v>395.3341905035486</v>
      </c>
      <c r="U12" s="69">
        <v>363.03097665339129</v>
      </c>
      <c r="V12" s="3">
        <v>378.214</v>
      </c>
      <c r="W12" s="34">
        <f t="shared" si="0"/>
        <v>37.541116252852447</v>
      </c>
      <c r="X12" s="34">
        <f t="shared" si="1"/>
        <v>4.1822941630418784</v>
      </c>
    </row>
    <row r="13" spans="1:24" ht="15" customHeight="1" x14ac:dyDescent="0.25">
      <c r="A13" s="1" t="s">
        <v>14</v>
      </c>
      <c r="B13" s="39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76">
        <v>280.55500000000001</v>
      </c>
      <c r="Q13" s="62">
        <v>300</v>
      </c>
      <c r="R13" s="62">
        <v>350</v>
      </c>
      <c r="S13" s="62">
        <v>350</v>
      </c>
      <c r="T13" s="62">
        <v>350</v>
      </c>
      <c r="U13" s="69">
        <v>350</v>
      </c>
      <c r="V13" s="3">
        <v>405.55500000000001</v>
      </c>
      <c r="W13" s="34">
        <f t="shared" si="0"/>
        <v>62.222000000000001</v>
      </c>
      <c r="X13" s="34">
        <f t="shared" si="1"/>
        <v>15.872857142857145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76">
        <v>575</v>
      </c>
      <c r="Q14" s="62">
        <v>470</v>
      </c>
      <c r="R14" s="62">
        <v>557.142857142857</v>
      </c>
      <c r="S14" s="62">
        <v>550</v>
      </c>
      <c r="T14" s="62">
        <v>555</v>
      </c>
      <c r="U14" s="69">
        <v>552.5</v>
      </c>
      <c r="V14" s="3">
        <v>525</v>
      </c>
      <c r="W14" s="34">
        <f t="shared" si="0"/>
        <v>9.2498179169701356</v>
      </c>
      <c r="X14" s="34">
        <f t="shared" si="1"/>
        <v>-4.9773755656108598</v>
      </c>
    </row>
    <row r="15" spans="1:24" ht="15" customHeight="1" x14ac:dyDescent="0.25">
      <c r="A15" s="1" t="s">
        <v>24</v>
      </c>
      <c r="B15" s="39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77">
        <v>145.33000000000001</v>
      </c>
      <c r="Q15" s="62">
        <v>140</v>
      </c>
      <c r="R15" s="62">
        <v>170</v>
      </c>
      <c r="S15" s="62">
        <v>170</v>
      </c>
      <c r="T15" s="62">
        <v>176.66666666666666</v>
      </c>
      <c r="U15" s="69">
        <v>173.33333333333331</v>
      </c>
      <c r="V15" s="86">
        <v>169.33</v>
      </c>
      <c r="W15" s="34">
        <f t="shared" si="0"/>
        <v>35.193612774451104</v>
      </c>
      <c r="X15" s="34">
        <f t="shared" si="1"/>
        <v>-2.3096153846153666</v>
      </c>
    </row>
    <row r="16" spans="1:24" ht="15" customHeight="1" x14ac:dyDescent="0.25">
      <c r="A16" s="1" t="s">
        <v>23</v>
      </c>
      <c r="B16" s="39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76">
        <v>148.75</v>
      </c>
      <c r="Q16" s="62">
        <v>151.42857142857142</v>
      </c>
      <c r="R16" s="62">
        <v>194.16666666666666</v>
      </c>
      <c r="S16" s="62">
        <v>198</v>
      </c>
      <c r="T16" s="62">
        <v>190.75757575757575</v>
      </c>
      <c r="U16" s="85">
        <v>192</v>
      </c>
      <c r="V16" s="3">
        <v>192.86</v>
      </c>
      <c r="W16" s="34">
        <f t="shared" si="0"/>
        <v>35.340350877192996</v>
      </c>
      <c r="X16" s="34">
        <f t="shared" si="1"/>
        <v>0.44791666666667379</v>
      </c>
    </row>
    <row r="17" spans="1:24" ht="15" customHeight="1" x14ac:dyDescent="0.25">
      <c r="A17" s="1" t="s">
        <v>15</v>
      </c>
      <c r="B17" s="39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76">
        <v>1350</v>
      </c>
      <c r="Q17" s="62">
        <v>1566.6666666666699</v>
      </c>
      <c r="R17" s="62">
        <v>1500</v>
      </c>
      <c r="S17" s="62">
        <v>1550</v>
      </c>
      <c r="T17" s="62">
        <v>1725</v>
      </c>
      <c r="U17" s="85">
        <v>1750</v>
      </c>
      <c r="V17" s="3">
        <v>1980.9</v>
      </c>
      <c r="W17" s="34">
        <f t="shared" si="0"/>
        <v>57.902917883946245</v>
      </c>
      <c r="X17" s="34">
        <f t="shared" si="1"/>
        <v>13.194285714285719</v>
      </c>
    </row>
    <row r="18" spans="1:24" ht="15" customHeight="1" x14ac:dyDescent="0.25">
      <c r="A18" s="1" t="s">
        <v>27</v>
      </c>
      <c r="B18" s="39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76">
        <v>216.6001785714285</v>
      </c>
      <c r="Q18" s="62">
        <v>239.901875901876</v>
      </c>
      <c r="R18" s="62">
        <v>315.99446849446849</v>
      </c>
      <c r="S18" s="62">
        <v>325.60606060606102</v>
      </c>
      <c r="T18" s="62">
        <v>330.47217421149537</v>
      </c>
      <c r="U18" s="85">
        <v>335.791399427763</v>
      </c>
      <c r="V18" s="3">
        <v>328.79624999999999</v>
      </c>
      <c r="W18" s="34">
        <f t="shared" si="0"/>
        <v>171.35045431912837</v>
      </c>
      <c r="X18" s="34">
        <f t="shared" si="1"/>
        <v>-2.0831830236521109</v>
      </c>
    </row>
    <row r="19" spans="1:24" ht="15" customHeight="1" x14ac:dyDescent="0.25">
      <c r="A19" s="1" t="s">
        <v>28</v>
      </c>
      <c r="B19" s="39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76">
        <v>206.70599999999999</v>
      </c>
      <c r="Q19" s="62">
        <v>266.73848751570551</v>
      </c>
      <c r="R19" s="62">
        <v>331.39971139971141</v>
      </c>
      <c r="S19" s="62">
        <v>334.86111111111097</v>
      </c>
      <c r="T19" s="62">
        <v>355.41845347605312</v>
      </c>
      <c r="U19" s="85">
        <v>349.40913865546202</v>
      </c>
      <c r="V19" s="3">
        <v>355.53</v>
      </c>
      <c r="W19" s="34">
        <f t="shared" si="0"/>
        <v>163.89801258141733</v>
      </c>
      <c r="X19" s="34">
        <f t="shared" si="1"/>
        <v>1.7517748299575777</v>
      </c>
    </row>
    <row r="20" spans="1:24" ht="15" customHeight="1" x14ac:dyDescent="0.25">
      <c r="A20" s="1" t="s">
        <v>19</v>
      </c>
      <c r="B20" s="39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76">
        <v>850.08875</v>
      </c>
      <c r="Q20" s="62">
        <v>882.08333333333303</v>
      </c>
      <c r="R20" s="62">
        <v>826.66666666666697</v>
      </c>
      <c r="S20" s="62">
        <v>915</v>
      </c>
      <c r="T20" s="62">
        <v>914.39574601465904</v>
      </c>
      <c r="U20" s="69">
        <v>914.69787300732946</v>
      </c>
      <c r="V20" s="3">
        <v>914.55</v>
      </c>
      <c r="W20" s="34">
        <f t="shared" si="0"/>
        <v>6.3247873184540921</v>
      </c>
      <c r="X20" s="34">
        <f t="shared" si="1"/>
        <v>-1.6166322421121815E-2</v>
      </c>
    </row>
    <row r="21" spans="1:24" ht="15" customHeight="1" x14ac:dyDescent="0.25">
      <c r="A21" s="1" t="s">
        <v>20</v>
      </c>
      <c r="B21" s="39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76">
        <v>2169.05375</v>
      </c>
      <c r="Q21" s="62">
        <v>2238.31205421818</v>
      </c>
      <c r="R21" s="62">
        <v>2249.654934437543</v>
      </c>
      <c r="S21" s="62">
        <v>2280.4180812930299</v>
      </c>
      <c r="T21" s="62">
        <v>2285.7854142188498</v>
      </c>
      <c r="U21" s="69">
        <v>2283.1017477559399</v>
      </c>
      <c r="V21" s="3">
        <v>2190.1646666666702</v>
      </c>
      <c r="W21" s="34">
        <f t="shared" si="0"/>
        <v>18.771843247415699</v>
      </c>
      <c r="X21" s="34">
        <f t="shared" si="1"/>
        <v>-4.0706499909878087</v>
      </c>
    </row>
    <row r="22" spans="1:24" ht="15" customHeight="1" x14ac:dyDescent="0.25">
      <c r="A22" s="1" t="s">
        <v>31</v>
      </c>
      <c r="B22" s="39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76">
        <v>181.084249999999</v>
      </c>
      <c r="Q22" s="62">
        <v>167.82443746729464</v>
      </c>
      <c r="R22" s="62">
        <v>155.690883190883</v>
      </c>
      <c r="S22" s="62">
        <v>150.40279704114701</v>
      </c>
      <c r="T22" s="62">
        <v>151.579584692433</v>
      </c>
      <c r="U22" s="85">
        <v>144.69696969697</v>
      </c>
      <c r="V22" s="3">
        <v>142.29062500000003</v>
      </c>
      <c r="W22" s="34">
        <f t="shared" si="0"/>
        <v>-9.4200880395445719</v>
      </c>
      <c r="X22" s="34">
        <f t="shared" si="1"/>
        <v>-1.6630235602096071</v>
      </c>
    </row>
    <row r="23" spans="1:24" ht="15" customHeight="1" x14ac:dyDescent="0.25">
      <c r="A23" s="1" t="s">
        <v>4</v>
      </c>
      <c r="B23" s="39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76">
        <v>317.02958333333299</v>
      </c>
      <c r="Q23" s="62">
        <v>327.88602806751629</v>
      </c>
      <c r="R23" s="62">
        <v>309.071493388644</v>
      </c>
      <c r="S23" s="62">
        <v>310.42110645465198</v>
      </c>
      <c r="T23" s="62">
        <v>328.24496586293321</v>
      </c>
      <c r="U23" s="85">
        <v>314.64361085655702</v>
      </c>
      <c r="V23" s="3">
        <v>325.86666666666667</v>
      </c>
      <c r="W23" s="34">
        <f t="shared" si="0"/>
        <v>14.998911886318586</v>
      </c>
      <c r="X23" s="34">
        <f t="shared" si="1"/>
        <v>3.5669104418033579</v>
      </c>
    </row>
    <row r="24" spans="1:24" ht="15" customHeight="1" x14ac:dyDescent="0.25">
      <c r="A24" s="1" t="s">
        <v>5</v>
      </c>
      <c r="B24" s="39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76">
        <v>256.50464285714253</v>
      </c>
      <c r="Q24" s="62">
        <v>270.83937693851487</v>
      </c>
      <c r="R24" s="62">
        <v>275.35338565584044</v>
      </c>
      <c r="S24" s="62">
        <v>273.54894448200702</v>
      </c>
      <c r="T24" s="62">
        <v>263.6409435598099</v>
      </c>
      <c r="U24" s="85">
        <v>273.77180492284236</v>
      </c>
      <c r="V24" s="3">
        <v>279.4375</v>
      </c>
      <c r="W24" s="34">
        <f t="shared" si="0"/>
        <v>13.801810240381181</v>
      </c>
      <c r="X24" s="34">
        <f t="shared" si="1"/>
        <v>2.0694954612855074</v>
      </c>
    </row>
    <row r="25" spans="1:24" ht="15" customHeight="1" x14ac:dyDescent="0.25">
      <c r="A25" s="1" t="s">
        <v>6</v>
      </c>
      <c r="B25" s="39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76">
        <v>315.26916666666648</v>
      </c>
      <c r="Q25" s="62">
        <v>319.5402298850575</v>
      </c>
      <c r="R25" s="62">
        <v>290.0518201010812</v>
      </c>
      <c r="S25" s="62">
        <v>290.76190476190499</v>
      </c>
      <c r="T25" s="62">
        <v>295.71789829100902</v>
      </c>
      <c r="U25" s="85">
        <v>275.78093306288031</v>
      </c>
      <c r="V25" s="3">
        <v>290.49416666666662</v>
      </c>
      <c r="W25" s="34">
        <f t="shared" si="0"/>
        <v>-4.3073536032326576</v>
      </c>
      <c r="X25" s="34">
        <f t="shared" si="1"/>
        <v>5.3351163332352529</v>
      </c>
    </row>
    <row r="26" spans="1:24" ht="15" customHeight="1" x14ac:dyDescent="0.25">
      <c r="A26" s="1" t="s">
        <v>2</v>
      </c>
      <c r="B26" s="39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76">
        <v>346.91446428571396</v>
      </c>
      <c r="Q26" s="62">
        <v>394.42779785361842</v>
      </c>
      <c r="R26" s="62">
        <v>363.43243393867834</v>
      </c>
      <c r="S26" s="62">
        <v>371.439382770652</v>
      </c>
      <c r="T26" s="62">
        <v>370.73703309227182</v>
      </c>
      <c r="U26" s="85">
        <v>323.62668723830251</v>
      </c>
      <c r="V26" s="3">
        <v>353.5</v>
      </c>
      <c r="W26" s="34">
        <f t="shared" si="0"/>
        <v>1.8665936646759109</v>
      </c>
      <c r="X26" s="34">
        <f t="shared" si="1"/>
        <v>9.2307939795151306</v>
      </c>
    </row>
    <row r="27" spans="1:24" ht="15" customHeight="1" x14ac:dyDescent="0.25">
      <c r="A27" s="1" t="s">
        <v>25</v>
      </c>
      <c r="B27" s="39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76">
        <v>197.148</v>
      </c>
      <c r="Q27" s="62">
        <v>145.09157509157507</v>
      </c>
      <c r="R27" s="62">
        <v>248.28703703703701</v>
      </c>
      <c r="S27" s="62">
        <v>263.00338862136601</v>
      </c>
      <c r="T27" s="62">
        <v>262.654989937599</v>
      </c>
      <c r="U27" s="85">
        <v>266.576132201132</v>
      </c>
      <c r="V27" s="3">
        <v>272.91500000000002</v>
      </c>
      <c r="W27" s="34">
        <f t="shared" si="0"/>
        <v>39.476289950618728</v>
      </c>
      <c r="X27" s="34">
        <f t="shared" si="1"/>
        <v>2.3778827258568445</v>
      </c>
    </row>
    <row r="28" spans="1:24" ht="15" customHeight="1" x14ac:dyDescent="0.25">
      <c r="A28" s="1" t="s">
        <v>26</v>
      </c>
      <c r="B28" s="39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76">
        <v>130.463333333333</v>
      </c>
      <c r="Q28" s="62">
        <v>132.43851386708531</v>
      </c>
      <c r="R28" s="62">
        <v>183.21264850880175</v>
      </c>
      <c r="S28" s="62">
        <v>216.52427807902706</v>
      </c>
      <c r="T28" s="62">
        <v>234.31326834997907</v>
      </c>
      <c r="U28" s="85">
        <v>232.54116546606701</v>
      </c>
      <c r="V28" s="3">
        <v>266.09666666666698</v>
      </c>
      <c r="W28" s="34">
        <f t="shared" si="0"/>
        <v>110.5986558767472</v>
      </c>
      <c r="X28" s="34">
        <f t="shared" si="1"/>
        <v>14.429918734322534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G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76">
        <v>379.16666666666652</v>
      </c>
      <c r="Q4" s="62">
        <v>454.23</v>
      </c>
      <c r="R4" s="62">
        <v>460.61538461538498</v>
      </c>
      <c r="S4" s="62">
        <v>452</v>
      </c>
      <c r="T4" s="62">
        <v>458.33333333333297</v>
      </c>
      <c r="U4" s="85">
        <v>432.69230769230802</v>
      </c>
      <c r="V4" s="3">
        <v>456.15384615384602</v>
      </c>
      <c r="W4" s="34">
        <f>(V4-J4)/J4*100</f>
        <v>32.036261464242301</v>
      </c>
      <c r="X4" s="34">
        <f>(V4-U4)/U4*100</f>
        <v>5.4222222222221106</v>
      </c>
    </row>
    <row r="5" spans="1:24" ht="15" customHeight="1" x14ac:dyDescent="0.25">
      <c r="A5" s="1" t="s">
        <v>17</v>
      </c>
      <c r="B5" s="39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76">
        <v>39.738095238095198</v>
      </c>
      <c r="Q5" s="62">
        <v>41.785714285714285</v>
      </c>
      <c r="R5" s="62">
        <v>38.571428571428569</v>
      </c>
      <c r="S5" s="62">
        <v>37.5</v>
      </c>
      <c r="T5" s="62">
        <v>39.615384615384613</v>
      </c>
      <c r="U5" s="85">
        <v>38.571428571428569</v>
      </c>
      <c r="V5" s="3">
        <v>40</v>
      </c>
      <c r="W5" s="34">
        <f t="shared" ref="W5:W29" si="0">(V5-J5)/J5*100</f>
        <v>9.4017094017094021</v>
      </c>
      <c r="X5" s="34">
        <f t="shared" ref="X5:X28" si="1">(V5-U5)/U5*100</f>
        <v>3.703703703703709</v>
      </c>
    </row>
    <row r="6" spans="1:24" ht="15" customHeight="1" x14ac:dyDescent="0.25">
      <c r="A6" s="1" t="s">
        <v>30</v>
      </c>
      <c r="B6" s="39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76">
        <v>245.12812500000001</v>
      </c>
      <c r="Q6" s="62">
        <v>246.70370982401059</v>
      </c>
      <c r="R6" s="62">
        <v>308.03499177448799</v>
      </c>
      <c r="S6" s="62">
        <v>309.20448179271699</v>
      </c>
      <c r="T6" s="62">
        <v>345.71683673469386</v>
      </c>
      <c r="U6" s="85">
        <v>357.572517476592</v>
      </c>
      <c r="V6" s="3">
        <v>362.45</v>
      </c>
      <c r="W6" s="34">
        <f t="shared" si="0"/>
        <v>46.054596695184827</v>
      </c>
      <c r="X6" s="34">
        <f t="shared" si="1"/>
        <v>1.3640540827434506</v>
      </c>
    </row>
    <row r="7" spans="1:24" ht="15" customHeight="1" x14ac:dyDescent="0.25">
      <c r="A7" s="1" t="s">
        <v>29</v>
      </c>
      <c r="B7" s="39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76">
        <v>267.39875000000001</v>
      </c>
      <c r="Q7" s="62">
        <v>271.95488604488287</v>
      </c>
      <c r="R7" s="62">
        <v>317.83523665876606</v>
      </c>
      <c r="S7" s="62">
        <v>319.13475571397402</v>
      </c>
      <c r="T7" s="62">
        <v>349.26232993197277</v>
      </c>
      <c r="U7" s="85">
        <v>347.83523665876601</v>
      </c>
      <c r="V7" s="3">
        <v>357.292666666667</v>
      </c>
      <c r="W7" s="34">
        <f t="shared" si="0"/>
        <v>34.259442421705117</v>
      </c>
      <c r="X7" s="34">
        <f t="shared" si="1"/>
        <v>2.7189396044941074</v>
      </c>
    </row>
    <row r="8" spans="1:24" ht="15" customHeight="1" x14ac:dyDescent="0.25">
      <c r="A8" s="1" t="s">
        <v>12</v>
      </c>
      <c r="B8" s="39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76">
        <v>961.8691666666665</v>
      </c>
      <c r="Q8" s="62">
        <v>986.86839941820006</v>
      </c>
      <c r="R8" s="62">
        <v>966.66666666666663</v>
      </c>
      <c r="S8" s="62">
        <v>1008.1818181818181</v>
      </c>
      <c r="T8" s="62">
        <v>1022.7272727272727</v>
      </c>
      <c r="U8" s="69">
        <v>1015.4545454545455</v>
      </c>
      <c r="V8" s="3">
        <v>1137.6923076923099</v>
      </c>
      <c r="W8" s="34">
        <f t="shared" si="0"/>
        <v>39.605282346728266</v>
      </c>
      <c r="X8" s="34">
        <f t="shared" si="1"/>
        <v>12.037738447765518</v>
      </c>
    </row>
    <row r="9" spans="1:24" ht="15" customHeight="1" x14ac:dyDescent="0.25">
      <c r="A9" s="1" t="s">
        <v>11</v>
      </c>
      <c r="B9" s="39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76">
        <v>1011.9308333333295</v>
      </c>
      <c r="Q9" s="62">
        <v>1025.2492668621701</v>
      </c>
      <c r="R9" s="62">
        <v>1213.5714285714287</v>
      </c>
      <c r="S9" s="62">
        <v>1234.9843014128701</v>
      </c>
      <c r="T9" s="62">
        <v>1203.5714285714287</v>
      </c>
      <c r="U9" s="85">
        <v>1175</v>
      </c>
      <c r="V9" s="3">
        <v>1187.1428571428601</v>
      </c>
      <c r="W9" s="34">
        <f t="shared" si="0"/>
        <v>4.2732150636107944</v>
      </c>
      <c r="X9" s="34">
        <f t="shared" si="1"/>
        <v>1.0334346504561758</v>
      </c>
    </row>
    <row r="10" spans="1:24" ht="15" customHeight="1" x14ac:dyDescent="0.25">
      <c r="A10" s="1" t="s">
        <v>10</v>
      </c>
      <c r="B10" s="39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76">
        <v>354.33333333333303</v>
      </c>
      <c r="Q10" s="62">
        <v>350</v>
      </c>
      <c r="R10" s="62">
        <v>320</v>
      </c>
      <c r="S10" s="62">
        <v>350.71428571428601</v>
      </c>
      <c r="T10" s="62">
        <v>350.84615384615398</v>
      </c>
      <c r="U10" s="85">
        <v>343.63636363636402</v>
      </c>
      <c r="V10" s="3">
        <v>328.57142857142901</v>
      </c>
      <c r="W10" s="34">
        <f t="shared" si="0"/>
        <v>31.428571428571605</v>
      </c>
      <c r="X10" s="34">
        <f t="shared" si="1"/>
        <v>-4.3839758125472219</v>
      </c>
    </row>
    <row r="11" spans="1:24" ht="15" customHeight="1" x14ac:dyDescent="0.25">
      <c r="A11" s="1" t="s">
        <v>8</v>
      </c>
      <c r="B11" s="39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76">
        <v>345</v>
      </c>
      <c r="Q11" s="62">
        <v>325.38461538461502</v>
      </c>
      <c r="R11" s="62">
        <v>320.71428571428601</v>
      </c>
      <c r="S11" s="62">
        <v>323.33333333333297</v>
      </c>
      <c r="T11" s="62">
        <v>355</v>
      </c>
      <c r="U11" s="85">
        <v>334.28571428571399</v>
      </c>
      <c r="V11" s="3">
        <v>334.66666666666703</v>
      </c>
      <c r="W11" s="34">
        <f t="shared" si="0"/>
        <v>50.977443609022487</v>
      </c>
      <c r="X11" s="34">
        <f t="shared" si="1"/>
        <v>0.1139601139603092</v>
      </c>
    </row>
    <row r="12" spans="1:24" ht="15" customHeight="1" x14ac:dyDescent="0.25">
      <c r="A12" s="1" t="s">
        <v>7</v>
      </c>
      <c r="B12" s="39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76">
        <v>313.40166666666653</v>
      </c>
      <c r="Q12" s="62">
        <v>328.54675793407199</v>
      </c>
      <c r="R12" s="62">
        <v>353.17696414950399</v>
      </c>
      <c r="S12" s="62">
        <v>374.09356725146199</v>
      </c>
      <c r="T12" s="62">
        <v>375.016797950436</v>
      </c>
      <c r="U12" s="85">
        <v>380.20399117653102</v>
      </c>
      <c r="V12" s="3">
        <v>417.70249999999999</v>
      </c>
      <c r="W12" s="34">
        <f t="shared" si="0"/>
        <v>44.619808328832391</v>
      </c>
      <c r="X12" s="34">
        <f t="shared" si="1"/>
        <v>9.862734135807159</v>
      </c>
    </row>
    <row r="13" spans="1:24" ht="15" customHeight="1" x14ac:dyDescent="0.25">
      <c r="A13" s="1" t="s">
        <v>14</v>
      </c>
      <c r="B13" s="39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76">
        <v>305</v>
      </c>
      <c r="Q13" s="62">
        <v>320.45</v>
      </c>
      <c r="R13" s="62">
        <v>400</v>
      </c>
      <c r="S13" s="62">
        <v>435.99</v>
      </c>
      <c r="T13" s="62">
        <v>440</v>
      </c>
      <c r="U13" s="69">
        <v>437.995</v>
      </c>
      <c r="V13" s="3">
        <v>500</v>
      </c>
      <c r="W13" s="34">
        <f t="shared" si="0"/>
        <v>66.666666666666657</v>
      </c>
      <c r="X13" s="34">
        <f t="shared" si="1"/>
        <v>14.156554298565052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76">
        <v>501.28333333333302</v>
      </c>
      <c r="Q14" s="62">
        <v>525</v>
      </c>
      <c r="R14" s="62">
        <v>530</v>
      </c>
      <c r="S14" s="62">
        <v>550.78</v>
      </c>
      <c r="T14" s="62">
        <v>550.79999999999995</v>
      </c>
      <c r="U14" s="69">
        <v>550.79</v>
      </c>
      <c r="V14" s="3">
        <v>645.89</v>
      </c>
      <c r="W14" s="34">
        <f t="shared" si="0"/>
        <v>61.472499999999997</v>
      </c>
      <c r="X14" s="34">
        <f t="shared" si="1"/>
        <v>17.266108680259272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76">
        <v>140</v>
      </c>
      <c r="Q15" s="62">
        <v>140</v>
      </c>
      <c r="R15" s="62">
        <v>140</v>
      </c>
      <c r="S15" s="62">
        <v>150</v>
      </c>
      <c r="T15" s="62">
        <v>157.5</v>
      </c>
      <c r="U15" s="69">
        <v>153.75</v>
      </c>
      <c r="V15" s="3">
        <v>156.66666666666666</v>
      </c>
      <c r="W15" s="34">
        <f t="shared" si="0"/>
        <v>20.512820512820507</v>
      </c>
      <c r="X15" s="34">
        <f t="shared" si="1"/>
        <v>1.8970189701896956</v>
      </c>
    </row>
    <row r="16" spans="1:24" ht="15" customHeight="1" x14ac:dyDescent="0.25">
      <c r="A16" s="1" t="s">
        <v>23</v>
      </c>
      <c r="B16" s="39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76">
        <v>150.833333333333</v>
      </c>
      <c r="Q16" s="62">
        <v>158.46153846153845</v>
      </c>
      <c r="R16" s="62">
        <v>195</v>
      </c>
      <c r="S16" s="62">
        <v>197</v>
      </c>
      <c r="T16" s="62">
        <v>199.916666666667</v>
      </c>
      <c r="U16" s="69">
        <v>198.45833333333348</v>
      </c>
      <c r="V16" s="3">
        <v>198.18181818181799</v>
      </c>
      <c r="W16" s="34">
        <f t="shared" si="0"/>
        <v>44.790369447903558</v>
      </c>
      <c r="X16" s="34">
        <f t="shared" si="1"/>
        <v>-0.13933159009808777</v>
      </c>
    </row>
    <row r="17" spans="1:24" ht="15" customHeight="1" x14ac:dyDescent="0.25">
      <c r="A17" s="1" t="s">
        <v>15</v>
      </c>
      <c r="B17" s="39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77">
        <v>1100.1199999999999</v>
      </c>
      <c r="Q17" s="62">
        <v>1210.44</v>
      </c>
      <c r="R17" s="62">
        <v>1500</v>
      </c>
      <c r="S17" s="62">
        <v>1540.34</v>
      </c>
      <c r="T17" s="62">
        <v>1550</v>
      </c>
      <c r="U17" s="69">
        <v>1545.17</v>
      </c>
      <c r="V17" s="3">
        <v>1600</v>
      </c>
      <c r="W17" s="34">
        <f t="shared" si="0"/>
        <v>71.551096093506274</v>
      </c>
      <c r="X17" s="34">
        <f t="shared" si="1"/>
        <v>3.5484768666230848</v>
      </c>
    </row>
    <row r="18" spans="1:24" ht="15" customHeight="1" x14ac:dyDescent="0.25">
      <c r="A18" s="1" t="s">
        <v>27</v>
      </c>
      <c r="B18" s="39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76">
        <v>230.69125</v>
      </c>
      <c r="Q18" s="62">
        <v>235.965902350569</v>
      </c>
      <c r="R18" s="62">
        <v>300.19982864926675</v>
      </c>
      <c r="S18" s="62">
        <v>298.47412956027199</v>
      </c>
      <c r="T18" s="62">
        <v>305.6065007067786</v>
      </c>
      <c r="U18" s="85">
        <v>299.96410931242383</v>
      </c>
      <c r="V18" s="3">
        <v>288.321176470588</v>
      </c>
      <c r="W18" s="34">
        <f t="shared" si="0"/>
        <v>51.149136505092144</v>
      </c>
      <c r="X18" s="34">
        <f t="shared" si="1"/>
        <v>-3.8814419726825653</v>
      </c>
    </row>
    <row r="19" spans="1:24" ht="15" customHeight="1" x14ac:dyDescent="0.25">
      <c r="A19" s="1" t="s">
        <v>28</v>
      </c>
      <c r="B19" s="39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76">
        <v>241.56687500000001</v>
      </c>
      <c r="Q19" s="62">
        <v>251.973033707865</v>
      </c>
      <c r="R19" s="62">
        <v>326.94132334581775</v>
      </c>
      <c r="S19" s="62">
        <v>324.29463171036201</v>
      </c>
      <c r="T19" s="62">
        <v>328.60653810757975</v>
      </c>
      <c r="U19" s="85">
        <v>319.59438457030751</v>
      </c>
      <c r="V19" s="3">
        <v>319.76375000000002</v>
      </c>
      <c r="W19" s="34">
        <f t="shared" si="0"/>
        <v>40.403776139336827</v>
      </c>
      <c r="X19" s="34">
        <f t="shared" si="1"/>
        <v>5.2993869063192513E-2</v>
      </c>
    </row>
    <row r="20" spans="1:24" ht="15" customHeight="1" x14ac:dyDescent="0.25">
      <c r="A20" s="1" t="s">
        <v>19</v>
      </c>
      <c r="B20" s="39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76">
        <v>904.54500000000007</v>
      </c>
      <c r="Q20" s="62">
        <v>1066.8845315904139</v>
      </c>
      <c r="R20" s="62">
        <v>991.37931034482801</v>
      </c>
      <c r="S20" s="62">
        <v>990.1960784313726</v>
      </c>
      <c r="T20" s="62">
        <v>990.4</v>
      </c>
      <c r="U20" s="69">
        <v>990.29803921568623</v>
      </c>
      <c r="V20" s="3">
        <v>1025</v>
      </c>
      <c r="W20" s="34">
        <f t="shared" si="0"/>
        <v>17.142857142857142</v>
      </c>
      <c r="X20" s="34">
        <f t="shared" si="1"/>
        <v>3.5041936275868673</v>
      </c>
    </row>
    <row r="21" spans="1:24" ht="15" customHeight="1" x14ac:dyDescent="0.25">
      <c r="A21" s="1" t="s">
        <v>20</v>
      </c>
      <c r="B21" s="39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76">
        <v>1942.81</v>
      </c>
      <c r="Q21" s="62">
        <v>1966.6666666666699</v>
      </c>
      <c r="R21" s="62">
        <v>1920</v>
      </c>
      <c r="S21" s="62">
        <v>2163.4920634920636</v>
      </c>
      <c r="T21" s="62">
        <v>1900</v>
      </c>
      <c r="U21" s="69">
        <v>2031.7460317460318</v>
      </c>
      <c r="V21" s="3">
        <v>2070.4540000000002</v>
      </c>
      <c r="W21" s="34">
        <f t="shared" si="0"/>
        <v>24.140887598586431</v>
      </c>
      <c r="X21" s="34">
        <f t="shared" si="1"/>
        <v>1.9051578125000059</v>
      </c>
    </row>
    <row r="22" spans="1:24" ht="15" customHeight="1" x14ac:dyDescent="0.25">
      <c r="A22" s="1" t="s">
        <v>31</v>
      </c>
      <c r="B22" s="39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76">
        <v>220.31666666666601</v>
      </c>
      <c r="Q22" s="62">
        <v>219.6881593759</v>
      </c>
      <c r="R22" s="62">
        <v>181.23582766439901</v>
      </c>
      <c r="S22" s="62">
        <v>182.40891053390999</v>
      </c>
      <c r="T22" s="62">
        <v>187.86593707250299</v>
      </c>
      <c r="U22" s="69">
        <v>185.1374238032065</v>
      </c>
      <c r="V22" s="3">
        <v>188.92857142857139</v>
      </c>
      <c r="W22" s="34">
        <f t="shared" si="0"/>
        <v>11.827659976267743</v>
      </c>
      <c r="X22" s="34">
        <f t="shared" si="1"/>
        <v>2.0477478553416191</v>
      </c>
    </row>
    <row r="23" spans="1:24" ht="15" customHeight="1" x14ac:dyDescent="0.25">
      <c r="A23" s="1" t="s">
        <v>4</v>
      </c>
      <c r="B23" s="39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76">
        <v>355.359375</v>
      </c>
      <c r="Q23" s="62">
        <v>331.93173150266966</v>
      </c>
      <c r="R23" s="62">
        <v>357.24025974025972</v>
      </c>
      <c r="S23" s="62">
        <v>362.63805917255598</v>
      </c>
      <c r="T23" s="62">
        <v>358.47424632884861</v>
      </c>
      <c r="U23" s="85">
        <v>325.04774637127576</v>
      </c>
      <c r="V23" s="3">
        <v>322.33533333333298</v>
      </c>
      <c r="W23" s="34">
        <f t="shared" si="0"/>
        <v>8.1111530360653834</v>
      </c>
      <c r="X23" s="34">
        <f t="shared" si="1"/>
        <v>-0.8344660340590736</v>
      </c>
    </row>
    <row r="24" spans="1:24" ht="15" customHeight="1" x14ac:dyDescent="0.25">
      <c r="A24" s="1" t="s">
        <v>5</v>
      </c>
      <c r="B24" s="39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76">
        <v>291.79055555555499</v>
      </c>
      <c r="Q24" s="62">
        <v>277.40190396940966</v>
      </c>
      <c r="R24" s="62">
        <v>286.21301276907684</v>
      </c>
      <c r="S24" s="62">
        <v>294.85380116959101</v>
      </c>
      <c r="T24" s="62">
        <v>295.86447776769302</v>
      </c>
      <c r="U24" s="85">
        <v>289.98306624501265</v>
      </c>
      <c r="V24" s="3">
        <v>287.35428571428599</v>
      </c>
      <c r="W24" s="34">
        <f t="shared" si="0"/>
        <v>27.188363872043819</v>
      </c>
      <c r="X24" s="34">
        <f t="shared" si="1"/>
        <v>-0.90652897935272791</v>
      </c>
    </row>
    <row r="25" spans="1:24" ht="15" customHeight="1" x14ac:dyDescent="0.25">
      <c r="A25" s="1" t="s">
        <v>6</v>
      </c>
      <c r="B25" s="39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76">
        <v>308.13249999999999</v>
      </c>
      <c r="Q25" s="62">
        <v>317.89059535893796</v>
      </c>
      <c r="R25" s="62">
        <v>320.55</v>
      </c>
      <c r="S25" s="62">
        <v>333.33333333333331</v>
      </c>
      <c r="T25" s="62">
        <v>347.92053801842161</v>
      </c>
      <c r="U25" s="85">
        <v>342.474733028223</v>
      </c>
      <c r="V25" s="3">
        <v>337.77833333333302</v>
      </c>
      <c r="W25" s="34">
        <f t="shared" si="0"/>
        <v>10.018348424641079</v>
      </c>
      <c r="X25" s="34">
        <f t="shared" si="1"/>
        <v>-1.3713127544807664</v>
      </c>
    </row>
    <row r="26" spans="1:24" ht="15" customHeight="1" x14ac:dyDescent="0.25">
      <c r="A26" s="1" t="s">
        <v>2</v>
      </c>
      <c r="B26" s="39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76">
        <v>393.20520833333296</v>
      </c>
      <c r="Q26" s="62">
        <v>368.22788219018065</v>
      </c>
      <c r="R26" s="62">
        <v>392.89652367316035</v>
      </c>
      <c r="S26" s="62">
        <v>399.38100348987098</v>
      </c>
      <c r="T26" s="62">
        <v>357.1649369774056</v>
      </c>
      <c r="U26" s="85">
        <v>352.77893899347725</v>
      </c>
      <c r="V26" s="3">
        <v>361.99642857142902</v>
      </c>
      <c r="W26" s="34">
        <f t="shared" si="0"/>
        <v>5.6180257653841945</v>
      </c>
      <c r="X26" s="34">
        <f t="shared" si="1"/>
        <v>2.6128230909278272</v>
      </c>
    </row>
    <row r="27" spans="1:24" ht="15" customHeight="1" x14ac:dyDescent="0.25">
      <c r="A27" s="1" t="s">
        <v>25</v>
      </c>
      <c r="B27" s="39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76">
        <v>157.9375</v>
      </c>
      <c r="Q27" s="62">
        <v>201.00048100048105</v>
      </c>
      <c r="R27" s="62">
        <v>214.578754578755</v>
      </c>
      <c r="S27" s="62">
        <v>242.51479289940801</v>
      </c>
      <c r="T27" s="62">
        <v>352.21360181037602</v>
      </c>
      <c r="U27" s="85">
        <v>342.13369963370002</v>
      </c>
      <c r="V27" s="3">
        <v>345.15166666666698</v>
      </c>
      <c r="W27" s="34">
        <f t="shared" si="0"/>
        <v>43.896234563140403</v>
      </c>
      <c r="X27" s="34">
        <f t="shared" si="1"/>
        <v>0.88210165680788033</v>
      </c>
    </row>
    <row r="28" spans="1:24" ht="15" customHeight="1" x14ac:dyDescent="0.25">
      <c r="A28" s="1" t="s">
        <v>26</v>
      </c>
      <c r="B28" s="39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76">
        <v>185.14750000000001</v>
      </c>
      <c r="Q28" s="62">
        <v>184.948268106163</v>
      </c>
      <c r="R28" s="62">
        <v>205.36310886425301</v>
      </c>
      <c r="S28" s="62">
        <v>237.17896651788399</v>
      </c>
      <c r="T28" s="62">
        <v>240.640784924066</v>
      </c>
      <c r="U28" s="85">
        <v>228.510549930574</v>
      </c>
      <c r="V28" s="3">
        <v>260.464</v>
      </c>
      <c r="W28" s="34">
        <f t="shared" si="0"/>
        <v>79.774695938118327</v>
      </c>
      <c r="X28" s="34">
        <f t="shared" si="1"/>
        <v>13.983358789838842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G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76">
        <v>427.49999999999949</v>
      </c>
      <c r="Q4" s="62">
        <v>437.5</v>
      </c>
      <c r="R4" s="62">
        <v>433.33333333333331</v>
      </c>
      <c r="S4" s="62">
        <v>441.11111111111097</v>
      </c>
      <c r="T4" s="62">
        <v>465.71428571428601</v>
      </c>
      <c r="U4" s="85">
        <v>401.66666666666669</v>
      </c>
      <c r="V4" s="3">
        <v>405</v>
      </c>
      <c r="W4" s="34">
        <f>(V4-J4)/J4*100</f>
        <v>25.419354838709733</v>
      </c>
      <c r="X4" s="34">
        <f>(V4-U4)/U4*100</f>
        <v>0.82987551867219445</v>
      </c>
    </row>
    <row r="5" spans="1:24" ht="15" customHeight="1" x14ac:dyDescent="0.25">
      <c r="A5" s="1" t="s">
        <v>17</v>
      </c>
      <c r="B5" s="39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76">
        <v>39.5</v>
      </c>
      <c r="Q5" s="62">
        <v>39.5555555555556</v>
      </c>
      <c r="R5" s="62">
        <v>37.307692307692307</v>
      </c>
      <c r="S5" s="62">
        <v>38.18181818181818</v>
      </c>
      <c r="T5" s="62">
        <v>40</v>
      </c>
      <c r="U5" s="85">
        <v>37.307692307692307</v>
      </c>
      <c r="V5" s="3">
        <v>37.545454545454497</v>
      </c>
      <c r="W5" s="34">
        <f t="shared" ref="W5:W29" si="0">(V5-J5)/J5*100</f>
        <v>18.564593301435316</v>
      </c>
      <c r="X5" s="34">
        <f t="shared" ref="X5:X28" si="1">(V5-U5)/U5*100</f>
        <v>0.63730084348628357</v>
      </c>
    </row>
    <row r="6" spans="1:24" ht="15" customHeight="1" x14ac:dyDescent="0.25">
      <c r="A6" s="1" t="s">
        <v>30</v>
      </c>
      <c r="B6" s="39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76">
        <v>240.928</v>
      </c>
      <c r="Q6" s="62">
        <v>316.37566137566137</v>
      </c>
      <c r="R6" s="62">
        <v>318.05555555555554</v>
      </c>
      <c r="S6" s="62">
        <v>321.01851851851848</v>
      </c>
      <c r="T6" s="62">
        <v>322.22222222222223</v>
      </c>
      <c r="U6" s="85">
        <v>314.191919191919</v>
      </c>
      <c r="V6" s="3">
        <v>314.60888888888883</v>
      </c>
      <c r="W6" s="34">
        <f t="shared" si="0"/>
        <v>21.620721929210912</v>
      </c>
      <c r="X6" s="34">
        <f t="shared" si="1"/>
        <v>0.13271178267163841</v>
      </c>
    </row>
    <row r="7" spans="1:24" ht="15" customHeight="1" x14ac:dyDescent="0.25">
      <c r="A7" s="1" t="s">
        <v>29</v>
      </c>
      <c r="B7" s="39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76">
        <v>230.3475</v>
      </c>
      <c r="Q7" s="62">
        <v>274.6913580246914</v>
      </c>
      <c r="R7" s="62">
        <v>289.61640211640213</v>
      </c>
      <c r="S7" s="62">
        <v>288.71196581196602</v>
      </c>
      <c r="T7" s="62">
        <v>281.70418470418463</v>
      </c>
      <c r="U7" s="85">
        <v>287.01234032866682</v>
      </c>
      <c r="V7" s="3">
        <v>282.39833333333331</v>
      </c>
      <c r="W7" s="34">
        <f t="shared" si="0"/>
        <v>22.409554994861804</v>
      </c>
      <c r="X7" s="34">
        <f t="shared" si="1"/>
        <v>-1.6075988196360711</v>
      </c>
    </row>
    <row r="8" spans="1:24" ht="15" customHeight="1" x14ac:dyDescent="0.25">
      <c r="A8" s="1" t="s">
        <v>12</v>
      </c>
      <c r="B8" s="39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76">
        <v>800</v>
      </c>
      <c r="Q8" s="62">
        <v>799.25925925925935</v>
      </c>
      <c r="R8" s="62">
        <v>1000.0000000000001</v>
      </c>
      <c r="S8" s="62">
        <v>1000</v>
      </c>
      <c r="T8" s="62">
        <v>1039.506172839506</v>
      </c>
      <c r="U8" s="69">
        <v>1019.753086419753</v>
      </c>
      <c r="V8" s="3">
        <v>1015.71428571428</v>
      </c>
      <c r="W8" s="34">
        <f t="shared" si="0"/>
        <v>37.391437093175249</v>
      </c>
      <c r="X8" s="34">
        <f t="shared" si="1"/>
        <v>-0.39605672777641027</v>
      </c>
    </row>
    <row r="9" spans="1:24" ht="15" customHeight="1" x14ac:dyDescent="0.25">
      <c r="A9" s="1" t="s">
        <v>11</v>
      </c>
      <c r="B9" s="39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76">
        <v>974.34799999999996</v>
      </c>
      <c r="Q9" s="62">
        <v>928.33333333333337</v>
      </c>
      <c r="R9" s="62">
        <v>1335.7142857142858</v>
      </c>
      <c r="S9" s="62">
        <v>1355.92592592592</v>
      </c>
      <c r="T9" s="62">
        <v>1356.0408163265299</v>
      </c>
      <c r="U9" s="69">
        <v>1355.9833711262249</v>
      </c>
      <c r="V9" s="3">
        <v>1290.9090909090901</v>
      </c>
      <c r="W9" s="34">
        <f t="shared" si="0"/>
        <v>55.137220191382255</v>
      </c>
      <c r="X9" s="34">
        <f t="shared" si="1"/>
        <v>-4.7990470681868906</v>
      </c>
    </row>
    <row r="10" spans="1:24" ht="15" customHeight="1" x14ac:dyDescent="0.25">
      <c r="A10" s="1" t="s">
        <v>10</v>
      </c>
      <c r="B10" s="39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76">
        <v>243.75</v>
      </c>
      <c r="Q10" s="62">
        <v>254.44444444444446</v>
      </c>
      <c r="R10" s="62">
        <v>247.08333333333334</v>
      </c>
      <c r="S10" s="62">
        <v>248.75</v>
      </c>
      <c r="T10" s="62">
        <v>255.71428571428601</v>
      </c>
      <c r="U10" s="85">
        <v>227.08333333333334</v>
      </c>
      <c r="V10" s="3">
        <v>256.875</v>
      </c>
      <c r="W10" s="34">
        <f t="shared" si="0"/>
        <v>6.660899653979385</v>
      </c>
      <c r="X10" s="34">
        <f t="shared" si="1"/>
        <v>13.119266055045866</v>
      </c>
    </row>
    <row r="11" spans="1:24" ht="15" customHeight="1" x14ac:dyDescent="0.25">
      <c r="A11" s="1" t="s">
        <v>8</v>
      </c>
      <c r="B11" s="39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76">
        <v>282.5</v>
      </c>
      <c r="Q11" s="62">
        <v>286.66666666666703</v>
      </c>
      <c r="R11" s="62">
        <v>281.42857142857099</v>
      </c>
      <c r="S11" s="62">
        <v>284</v>
      </c>
      <c r="T11" s="62">
        <v>285</v>
      </c>
      <c r="U11" s="85">
        <v>287.142857142857</v>
      </c>
      <c r="V11" s="3">
        <v>240</v>
      </c>
      <c r="W11" s="34">
        <f t="shared" si="0"/>
        <v>9.5890410958904102</v>
      </c>
      <c r="X11" s="34">
        <f t="shared" si="1"/>
        <v>-16.417910447761152</v>
      </c>
    </row>
    <row r="12" spans="1:24" ht="15" customHeight="1" x14ac:dyDescent="0.25">
      <c r="A12" s="1" t="s">
        <v>7</v>
      </c>
      <c r="B12" s="39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76">
        <v>314.89999999999998</v>
      </c>
      <c r="Q12" s="62">
        <v>315.20833333333297</v>
      </c>
      <c r="R12" s="62">
        <v>355</v>
      </c>
      <c r="S12" s="62">
        <v>360</v>
      </c>
      <c r="T12" s="62">
        <v>365.23809523809501</v>
      </c>
      <c r="U12" s="85">
        <v>347.693965517241</v>
      </c>
      <c r="V12" s="3">
        <v>361.25</v>
      </c>
      <c r="W12" s="34">
        <f t="shared" si="0"/>
        <v>44.5</v>
      </c>
      <c r="X12" s="34">
        <f t="shared" si="1"/>
        <v>3.898840885142369</v>
      </c>
    </row>
    <row r="13" spans="1:24" ht="15" customHeight="1" x14ac:dyDescent="0.25">
      <c r="A13" s="1" t="s">
        <v>14</v>
      </c>
      <c r="B13" s="39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76">
        <v>366.66500000000002</v>
      </c>
      <c r="Q13" s="62">
        <v>399.77941176470603</v>
      </c>
      <c r="R13" s="62">
        <v>400</v>
      </c>
      <c r="S13" s="62">
        <v>450</v>
      </c>
      <c r="T13" s="62">
        <v>450</v>
      </c>
      <c r="U13" s="85">
        <v>457.70202020202015</v>
      </c>
      <c r="V13" s="3">
        <v>449.47874999999999</v>
      </c>
      <c r="W13" s="34">
        <f t="shared" si="0"/>
        <v>60.528125000000003</v>
      </c>
      <c r="X13" s="34">
        <f t="shared" si="1"/>
        <v>-1.7966427586206806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76">
        <v>580.77</v>
      </c>
      <c r="Q14" s="62">
        <v>572.142857142857</v>
      </c>
      <c r="R14" s="62">
        <v>652.11640211640201</v>
      </c>
      <c r="S14" s="62">
        <v>658.33333333333303</v>
      </c>
      <c r="T14" s="62">
        <v>659.18367346938805</v>
      </c>
      <c r="U14" s="69">
        <v>658.75850340136049</v>
      </c>
      <c r="V14" s="3">
        <v>647.12555555555605</v>
      </c>
      <c r="W14" s="34">
        <f t="shared" si="0"/>
        <v>28.224925805571061</v>
      </c>
      <c r="X14" s="34">
        <f t="shared" si="1"/>
        <v>-1.7658895916698103</v>
      </c>
    </row>
    <row r="15" spans="1:24" ht="15" customHeight="1" x14ac:dyDescent="0.25">
      <c r="A15" s="1" t="s">
        <v>24</v>
      </c>
      <c r="B15" s="39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76">
        <v>131.42857142857099</v>
      </c>
      <c r="Q15" s="62">
        <v>137.77777777777777</v>
      </c>
      <c r="R15" s="62">
        <v>156.66666666666666</v>
      </c>
      <c r="S15" s="62">
        <v>160</v>
      </c>
      <c r="T15" s="62">
        <v>170</v>
      </c>
      <c r="U15" s="69">
        <v>165</v>
      </c>
      <c r="V15" s="3">
        <v>160</v>
      </c>
      <c r="W15" s="34">
        <f t="shared" si="0"/>
        <v>17.073170731707446</v>
      </c>
      <c r="X15" s="34">
        <f t="shared" si="1"/>
        <v>-3.0303030303030303</v>
      </c>
    </row>
    <row r="16" spans="1:24" ht="15" customHeight="1" x14ac:dyDescent="0.25">
      <c r="A16" s="1" t="s">
        <v>23</v>
      </c>
      <c r="B16" s="39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76">
        <v>153.88888888888852</v>
      </c>
      <c r="Q16" s="62">
        <v>157.77777777777777</v>
      </c>
      <c r="R16" s="62">
        <v>202.14285714285714</v>
      </c>
      <c r="S16" s="62">
        <v>200</v>
      </c>
      <c r="T16" s="62">
        <v>202.857142857143</v>
      </c>
      <c r="U16" s="69">
        <v>201.4285714285715</v>
      </c>
      <c r="V16" s="3">
        <v>192.222222222222</v>
      </c>
      <c r="W16" s="34">
        <f t="shared" si="0"/>
        <v>30.32015065913356</v>
      </c>
      <c r="X16" s="34">
        <f t="shared" si="1"/>
        <v>-4.5705279747834382</v>
      </c>
    </row>
    <row r="17" spans="1:24" ht="15" customHeight="1" x14ac:dyDescent="0.25">
      <c r="A17" s="1" t="s">
        <v>15</v>
      </c>
      <c r="B17" s="39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77">
        <v>1143.45</v>
      </c>
      <c r="Q17" s="62">
        <v>1250</v>
      </c>
      <c r="R17" s="62">
        <v>1270</v>
      </c>
      <c r="S17" s="62">
        <v>1431</v>
      </c>
      <c r="T17" s="62">
        <v>1425</v>
      </c>
      <c r="U17" s="69">
        <v>1428</v>
      </c>
      <c r="V17" s="3">
        <v>1350</v>
      </c>
      <c r="W17" s="34">
        <f t="shared" si="0"/>
        <v>-32.5</v>
      </c>
      <c r="X17" s="34">
        <f t="shared" si="1"/>
        <v>-5.46218487394958</v>
      </c>
    </row>
    <row r="18" spans="1:24" ht="15" customHeight="1" x14ac:dyDescent="0.25">
      <c r="A18" s="1" t="s">
        <v>27</v>
      </c>
      <c r="B18" s="39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76">
        <v>237.38428571428599</v>
      </c>
      <c r="Q18" s="62">
        <v>278.75939849624058</v>
      </c>
      <c r="R18" s="62">
        <v>288.03512396694214</v>
      </c>
      <c r="S18" s="62">
        <v>286.54320987654302</v>
      </c>
      <c r="T18" s="62">
        <v>290</v>
      </c>
      <c r="U18" s="85">
        <v>260.27288620470398</v>
      </c>
      <c r="V18" s="3">
        <v>255</v>
      </c>
      <c r="W18" s="34">
        <f t="shared" si="0"/>
        <v>20.349722133729784</v>
      </c>
      <c r="X18" s="34">
        <f t="shared" si="1"/>
        <v>-2.0259068401603955</v>
      </c>
    </row>
    <row r="19" spans="1:24" ht="15" customHeight="1" x14ac:dyDescent="0.25">
      <c r="A19" s="1" t="s">
        <v>28</v>
      </c>
      <c r="B19" s="39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76">
        <v>249.13571428571399</v>
      </c>
      <c r="Q19" s="62">
        <v>250</v>
      </c>
      <c r="R19" s="62">
        <v>358</v>
      </c>
      <c r="S19" s="62">
        <v>354.73809523809501</v>
      </c>
      <c r="T19" s="62">
        <v>392.85714285714283</v>
      </c>
      <c r="U19" s="85">
        <v>373.95238095238102</v>
      </c>
      <c r="V19" s="3">
        <v>365.55555555555554</v>
      </c>
      <c r="W19" s="34">
        <f t="shared" si="0"/>
        <v>62.506452098877276</v>
      </c>
      <c r="X19" s="34">
        <f t="shared" si="1"/>
        <v>-2.2454263763317837</v>
      </c>
    </row>
    <row r="20" spans="1:24" ht="15" customHeight="1" x14ac:dyDescent="0.25">
      <c r="A20" s="1" t="s">
        <v>19</v>
      </c>
      <c r="B20" s="39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76">
        <v>866.66666666666595</v>
      </c>
      <c r="Q20" s="62">
        <v>934.78260869565224</v>
      </c>
      <c r="R20" s="62">
        <v>929.69696969696997</v>
      </c>
      <c r="S20" s="62">
        <v>912.33766233766221</v>
      </c>
      <c r="T20" s="62">
        <v>926.36363636363603</v>
      </c>
      <c r="U20" s="69">
        <v>919.35064935064906</v>
      </c>
      <c r="V20" s="3">
        <v>937.66</v>
      </c>
      <c r="W20" s="34">
        <f t="shared" si="0"/>
        <v>28.928733482750559</v>
      </c>
      <c r="X20" s="34">
        <f t="shared" si="1"/>
        <v>1.991552479163752</v>
      </c>
    </row>
    <row r="21" spans="1:24" ht="15" customHeight="1" x14ac:dyDescent="0.25">
      <c r="A21" s="1" t="s">
        <v>20</v>
      </c>
      <c r="B21" s="39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76">
        <v>2092.5916666666599</v>
      </c>
      <c r="Q21" s="62">
        <v>2099.4444444444398</v>
      </c>
      <c r="R21" s="62">
        <v>2500</v>
      </c>
      <c r="S21" s="62">
        <v>2567.8571428571399</v>
      </c>
      <c r="T21" s="62">
        <v>2569.1489361702102</v>
      </c>
      <c r="U21" s="69">
        <v>2568.503039513675</v>
      </c>
      <c r="V21" s="3">
        <v>2500</v>
      </c>
      <c r="W21" s="34">
        <f t="shared" si="0"/>
        <v>96.474886874672748</v>
      </c>
      <c r="X21" s="34">
        <f t="shared" si="1"/>
        <v>-2.667041403487906</v>
      </c>
    </row>
    <row r="22" spans="1:24" ht="15" customHeight="1" x14ac:dyDescent="0.25">
      <c r="A22" s="1" t="s">
        <v>31</v>
      </c>
      <c r="B22" s="39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76">
        <v>120.55</v>
      </c>
      <c r="Q22" s="62">
        <v>137.69841269841268</v>
      </c>
      <c r="R22" s="62">
        <v>120.267857142857</v>
      </c>
      <c r="S22" s="62">
        <v>126.314102564103</v>
      </c>
      <c r="T22" s="62">
        <v>130</v>
      </c>
      <c r="U22" s="69">
        <v>128.1570512820515</v>
      </c>
      <c r="V22" s="3">
        <v>138.21909090909099</v>
      </c>
      <c r="W22" s="34">
        <f t="shared" si="0"/>
        <v>0.77705554058085968</v>
      </c>
      <c r="X22" s="34">
        <f t="shared" si="1"/>
        <v>7.8513351597757106</v>
      </c>
    </row>
    <row r="23" spans="1:24" ht="15" customHeight="1" x14ac:dyDescent="0.25">
      <c r="A23" s="1" t="s">
        <v>4</v>
      </c>
      <c r="B23" s="39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76">
        <v>308.63071428571402</v>
      </c>
      <c r="Q23" s="62">
        <v>300.89285714285717</v>
      </c>
      <c r="R23" s="62">
        <v>282.03571428571428</v>
      </c>
      <c r="S23" s="62">
        <v>294.375</v>
      </c>
      <c r="T23" s="62">
        <v>295.71428571428601</v>
      </c>
      <c r="U23" s="85">
        <v>286.27100840336135</v>
      </c>
      <c r="V23" s="3">
        <v>292.27272727272702</v>
      </c>
      <c r="W23" s="34">
        <f t="shared" si="0"/>
        <v>-0.76681938750912693</v>
      </c>
      <c r="X23" s="34">
        <f t="shared" si="1"/>
        <v>2.0965164802539618</v>
      </c>
    </row>
    <row r="24" spans="1:24" ht="15" customHeight="1" x14ac:dyDescent="0.25">
      <c r="A24" s="1" t="s">
        <v>5</v>
      </c>
      <c r="B24" s="39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76">
        <v>256.53874999999999</v>
      </c>
      <c r="Q24" s="62">
        <v>235.15625</v>
      </c>
      <c r="R24" s="62">
        <v>248.76785714285717</v>
      </c>
      <c r="S24" s="62">
        <v>255.625</v>
      </c>
      <c r="T24" s="62">
        <v>259.642857142857</v>
      </c>
      <c r="U24" s="85">
        <v>235.99366359447004</v>
      </c>
      <c r="V24" s="3">
        <v>235.85461538461539</v>
      </c>
      <c r="W24" s="34">
        <f t="shared" si="0"/>
        <v>-15.3108787389525</v>
      </c>
      <c r="X24" s="34">
        <f t="shared" si="1"/>
        <v>-5.8920314951163046E-2</v>
      </c>
    </row>
    <row r="25" spans="1:24" ht="15" customHeight="1" x14ac:dyDescent="0.25">
      <c r="A25" s="1" t="s">
        <v>6</v>
      </c>
      <c r="B25" s="39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76">
        <v>271.72000000000003</v>
      </c>
      <c r="Q25" s="62">
        <v>245.53571428571428</v>
      </c>
      <c r="R25" s="62">
        <v>262.63888888888891</v>
      </c>
      <c r="S25" s="62">
        <v>263.125</v>
      </c>
      <c r="T25" s="62">
        <v>268.21428571428601</v>
      </c>
      <c r="U25" s="85">
        <v>240.25793650793651</v>
      </c>
      <c r="V25" s="3">
        <v>241.25</v>
      </c>
      <c r="W25" s="34">
        <f t="shared" si="0"/>
        <v>0.87863724982881697</v>
      </c>
      <c r="X25" s="34">
        <f t="shared" si="1"/>
        <v>0.41291601288298035</v>
      </c>
    </row>
    <row r="26" spans="1:24" ht="15" customHeight="1" x14ac:dyDescent="0.25">
      <c r="A26" s="1" t="s">
        <v>2</v>
      </c>
      <c r="B26" s="39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76">
        <v>375.47562500000004</v>
      </c>
      <c r="Q26" s="62">
        <v>342.44791666666669</v>
      </c>
      <c r="R26" s="62">
        <v>378.95833333333337</v>
      </c>
      <c r="S26" s="62">
        <v>383.75</v>
      </c>
      <c r="T26" s="62">
        <v>387.142857142857</v>
      </c>
      <c r="U26" s="85">
        <v>350.18861985293199</v>
      </c>
      <c r="V26" s="3">
        <v>368.75</v>
      </c>
      <c r="W26" s="34">
        <f t="shared" si="0"/>
        <v>2.3121387283238879</v>
      </c>
      <c r="X26" s="34">
        <f t="shared" si="1"/>
        <v>5.3003950142249598</v>
      </c>
    </row>
    <row r="27" spans="1:24" ht="15" customHeight="1" x14ac:dyDescent="0.25">
      <c r="A27" s="1" t="s">
        <v>25</v>
      </c>
      <c r="B27" s="39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76">
        <v>115</v>
      </c>
      <c r="Q27" s="62">
        <v>139.732142857143</v>
      </c>
      <c r="R27" s="62">
        <v>233.03229337712099</v>
      </c>
      <c r="S27" s="62">
        <v>348.08449695667747</v>
      </c>
      <c r="T27" s="62">
        <v>355.33333333333297</v>
      </c>
      <c r="U27" s="85">
        <v>344.021164021164</v>
      </c>
      <c r="V27" s="3">
        <v>344.84699999999998</v>
      </c>
      <c r="W27" s="34">
        <f t="shared" si="0"/>
        <v>226.70403587444045</v>
      </c>
      <c r="X27" s="34">
        <f t="shared" si="1"/>
        <v>0.24005382959089622</v>
      </c>
    </row>
    <row r="28" spans="1:24" ht="15" customHeight="1" x14ac:dyDescent="0.25">
      <c r="A28" s="1" t="s">
        <v>26</v>
      </c>
      <c r="B28" s="39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76">
        <v>141.524047619047</v>
      </c>
      <c r="Q28" s="62">
        <v>153.19506379288987</v>
      </c>
      <c r="R28" s="62">
        <v>202.91005291005288</v>
      </c>
      <c r="S28" s="62">
        <v>231.054133054131</v>
      </c>
      <c r="T28" s="62">
        <v>235</v>
      </c>
      <c r="U28" s="85">
        <v>233.043703380095</v>
      </c>
      <c r="V28" s="3">
        <v>261.66700000000003</v>
      </c>
      <c r="W28" s="34">
        <f t="shared" si="0"/>
        <v>80.752112033930928</v>
      </c>
      <c r="X28" s="34">
        <f t="shared" si="1"/>
        <v>12.282372878884589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I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3" max="14" width="8.57031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76">
        <v>390</v>
      </c>
      <c r="Q4" s="62">
        <v>400</v>
      </c>
      <c r="R4" s="62">
        <v>523.33333333333337</v>
      </c>
      <c r="S4" s="62">
        <v>516.36363636363603</v>
      </c>
      <c r="T4" s="62">
        <v>520</v>
      </c>
      <c r="U4" s="85">
        <v>452.30769230769232</v>
      </c>
      <c r="V4" s="3">
        <v>493.68421052631601</v>
      </c>
      <c r="W4" s="34">
        <f>(V4-J4)/J4*100</f>
        <v>29.916897506925267</v>
      </c>
      <c r="X4" s="34">
        <f>(V4-U4)/U4*100</f>
        <v>9.1478696741855092</v>
      </c>
    </row>
    <row r="5" spans="1:24" ht="15" customHeight="1" x14ac:dyDescent="0.25">
      <c r="A5" s="1" t="s">
        <v>17</v>
      </c>
      <c r="B5" s="39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76">
        <v>40</v>
      </c>
      <c r="Q5" s="62">
        <v>47.5</v>
      </c>
      <c r="R5" s="62">
        <v>48.333333333333336</v>
      </c>
      <c r="S5" s="62">
        <v>44.142857142857103</v>
      </c>
      <c r="T5" s="62">
        <v>45.181818181818002</v>
      </c>
      <c r="U5" s="85">
        <v>40</v>
      </c>
      <c r="V5" s="3">
        <v>42.631578947368403</v>
      </c>
      <c r="W5" s="34">
        <f t="shared" ref="W5:W29" si="0">(V5-J5)/J5*100</f>
        <v>42.105263157894676</v>
      </c>
      <c r="X5" s="34">
        <f t="shared" ref="X5:X28" si="1">(V5-U5)/U5*100</f>
        <v>6.5789473684210096</v>
      </c>
    </row>
    <row r="6" spans="1:24" ht="15" customHeight="1" x14ac:dyDescent="0.25">
      <c r="A6" s="1" t="s">
        <v>30</v>
      </c>
      <c r="B6" s="39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76">
        <v>312.56</v>
      </c>
      <c r="Q6" s="62">
        <v>314.34782608695701</v>
      </c>
      <c r="R6" s="62">
        <v>309.38578329882677</v>
      </c>
      <c r="S6" s="62">
        <v>299.01960784313701</v>
      </c>
      <c r="T6" s="62">
        <v>299.17391304347802</v>
      </c>
      <c r="U6" s="85">
        <v>297.77087646652899</v>
      </c>
      <c r="V6" s="3">
        <v>304.35000000000002</v>
      </c>
      <c r="W6" s="34">
        <f t="shared" si="0"/>
        <v>18.15287860553595</v>
      </c>
      <c r="X6" s="34">
        <f t="shared" si="1"/>
        <v>2.2094583632696403</v>
      </c>
    </row>
    <row r="7" spans="1:24" ht="15" customHeight="1" x14ac:dyDescent="0.25">
      <c r="A7" s="1" t="s">
        <v>29</v>
      </c>
      <c r="B7" s="39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76">
        <v>268.63875000000002</v>
      </c>
      <c r="Q7" s="62">
        <v>263.42569438842702</v>
      </c>
      <c r="R7" s="62">
        <v>293.59444244819736</v>
      </c>
      <c r="S7" s="62">
        <v>294.71409226844003</v>
      </c>
      <c r="T7" s="62">
        <v>295.974120082816</v>
      </c>
      <c r="U7" s="85">
        <v>264.37734638992504</v>
      </c>
      <c r="V7" s="3">
        <v>323.30149999999998</v>
      </c>
      <c r="W7" s="34">
        <f t="shared" si="0"/>
        <v>30.074511870803171</v>
      </c>
      <c r="X7" s="34">
        <f t="shared" si="1"/>
        <v>22.28789811785494</v>
      </c>
    </row>
    <row r="8" spans="1:24" ht="15" customHeight="1" x14ac:dyDescent="0.25">
      <c r="A8" s="1" t="s">
        <v>12</v>
      </c>
      <c r="B8" s="39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76">
        <v>1059.0025000000001</v>
      </c>
      <c r="Q8" s="62">
        <v>1037.80253025303</v>
      </c>
      <c r="R8" s="62">
        <v>1030.982905982906</v>
      </c>
      <c r="S8" s="62">
        <v>1055.5462429727099</v>
      </c>
      <c r="T8" s="62">
        <v>1055.7619047619</v>
      </c>
      <c r="U8" s="69">
        <v>1055.654073867305</v>
      </c>
      <c r="V8" s="3">
        <v>1076.6366666666599</v>
      </c>
      <c r="W8" s="34">
        <f t="shared" si="0"/>
        <v>31.097311009638958</v>
      </c>
      <c r="X8" s="34">
        <f t="shared" si="1"/>
        <v>1.9876390684011571</v>
      </c>
    </row>
    <row r="9" spans="1:24" ht="15" customHeight="1" x14ac:dyDescent="0.25">
      <c r="A9" s="1" t="s">
        <v>11</v>
      </c>
      <c r="B9" s="39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76">
        <v>1072.6199999999999</v>
      </c>
      <c r="Q9" s="62">
        <v>1077.41236838597</v>
      </c>
      <c r="R9" s="62">
        <v>1498.8095238095239</v>
      </c>
      <c r="S9" s="62">
        <v>1511.52277785559</v>
      </c>
      <c r="T9" s="62">
        <v>1523.4013605442201</v>
      </c>
      <c r="U9" s="69">
        <v>1517.462069199905</v>
      </c>
      <c r="V9" s="3">
        <v>1497.4027272727201</v>
      </c>
      <c r="W9" s="34">
        <f t="shared" si="0"/>
        <v>66.583966250812992</v>
      </c>
      <c r="X9" s="34">
        <f t="shared" si="1"/>
        <v>-1.3219007139836729</v>
      </c>
    </row>
    <row r="10" spans="1:24" ht="15" customHeight="1" x14ac:dyDescent="0.25">
      <c r="A10" s="1" t="s">
        <v>10</v>
      </c>
      <c r="B10" s="39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76">
        <v>362.5</v>
      </c>
      <c r="Q10" s="62">
        <v>375</v>
      </c>
      <c r="R10" s="62">
        <v>350</v>
      </c>
      <c r="S10" s="62">
        <v>354.444444444444</v>
      </c>
      <c r="T10" s="62">
        <v>375</v>
      </c>
      <c r="U10" s="69">
        <v>364.722222222222</v>
      </c>
      <c r="V10" s="3">
        <v>374.444444444444</v>
      </c>
      <c r="W10" s="34">
        <f t="shared" si="0"/>
        <v>93.261648745519494</v>
      </c>
      <c r="X10" s="34">
        <f t="shared" si="1"/>
        <v>2.6656511805026066</v>
      </c>
    </row>
    <row r="11" spans="1:24" ht="15" customHeight="1" x14ac:dyDescent="0.25">
      <c r="A11" s="1" t="s">
        <v>8</v>
      </c>
      <c r="B11" s="39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76">
        <v>337.5</v>
      </c>
      <c r="Q11" s="62">
        <v>385.71428571428601</v>
      </c>
      <c r="R11" s="62">
        <v>322.30769230769198</v>
      </c>
      <c r="S11" s="62">
        <v>306.15384615384602</v>
      </c>
      <c r="T11" s="62">
        <v>309.16666666666703</v>
      </c>
      <c r="U11" s="69">
        <v>307.66025641025652</v>
      </c>
      <c r="V11" s="3">
        <v>309.230769230769</v>
      </c>
      <c r="W11" s="34">
        <f t="shared" si="0"/>
        <v>51.956151956151842</v>
      </c>
      <c r="X11" s="34">
        <f t="shared" si="1"/>
        <v>0.51046984060828471</v>
      </c>
    </row>
    <row r="12" spans="1:24" ht="15" customHeight="1" x14ac:dyDescent="0.25">
      <c r="A12" s="1" t="s">
        <v>7</v>
      </c>
      <c r="B12" s="39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76">
        <v>321.43</v>
      </c>
      <c r="Q12" s="62">
        <v>355.65217391304299</v>
      </c>
      <c r="R12" s="62">
        <v>375.55</v>
      </c>
      <c r="S12" s="62">
        <v>450</v>
      </c>
      <c r="T12" s="62">
        <v>455.23809523809501</v>
      </c>
      <c r="U12" s="69">
        <v>452.61904761904748</v>
      </c>
      <c r="V12" s="69">
        <v>455.73885714285694</v>
      </c>
      <c r="W12" s="34">
        <f t="shared" si="0"/>
        <v>109.64113213250701</v>
      </c>
      <c r="X12" s="34">
        <f t="shared" si="1"/>
        <v>0.68927932667016079</v>
      </c>
    </row>
    <row r="13" spans="1:24" ht="15" customHeight="1" x14ac:dyDescent="0.25">
      <c r="A13" s="1" t="s">
        <v>14</v>
      </c>
      <c r="B13" s="39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77">
        <v>250.44</v>
      </c>
      <c r="Q13" s="62">
        <v>256.57</v>
      </c>
      <c r="R13" s="62">
        <v>300.55</v>
      </c>
      <c r="S13" s="62">
        <v>358.67</v>
      </c>
      <c r="T13" s="62">
        <v>360</v>
      </c>
      <c r="U13" s="69">
        <v>359.33500000000004</v>
      </c>
      <c r="V13" s="69">
        <v>360.39600000000002</v>
      </c>
      <c r="W13" s="34">
        <f t="shared" si="0"/>
        <v>65.245042881520362</v>
      </c>
      <c r="X13" s="34">
        <f t="shared" si="1"/>
        <v>0.29526764718159337</v>
      </c>
    </row>
    <row r="14" spans="1:24" ht="15" customHeight="1" x14ac:dyDescent="0.25">
      <c r="A14" s="1" t="s">
        <v>13</v>
      </c>
      <c r="B14" s="39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77">
        <v>550.57000000000005</v>
      </c>
      <c r="Q14" s="62">
        <v>555.34</v>
      </c>
      <c r="R14" s="62">
        <v>560</v>
      </c>
      <c r="S14" s="62">
        <v>560.11</v>
      </c>
      <c r="T14" s="62">
        <v>560.18367346938805</v>
      </c>
      <c r="U14" s="69">
        <v>560.14683673469403</v>
      </c>
      <c r="V14" s="69">
        <v>560.7998755102044</v>
      </c>
      <c r="W14" s="34">
        <f t="shared" si="0"/>
        <v>6.22644980791409</v>
      </c>
      <c r="X14" s="34">
        <f t="shared" si="1"/>
        <v>0.11658349787658812</v>
      </c>
    </row>
    <row r="15" spans="1:24" ht="15" customHeight="1" x14ac:dyDescent="0.25">
      <c r="A15" s="1" t="s">
        <v>24</v>
      </c>
      <c r="B15" s="39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77">
        <v>140</v>
      </c>
      <c r="Q15" s="62">
        <v>136.5275</v>
      </c>
      <c r="R15" s="62">
        <v>160</v>
      </c>
      <c r="S15" s="62">
        <v>165.78</v>
      </c>
      <c r="T15" s="62">
        <v>166</v>
      </c>
      <c r="U15" s="85">
        <v>150</v>
      </c>
      <c r="V15" s="3">
        <v>170</v>
      </c>
      <c r="W15" s="34">
        <f t="shared" si="0"/>
        <v>30.76923076923077</v>
      </c>
      <c r="X15" s="34">
        <f t="shared" si="1"/>
        <v>13.333333333333334</v>
      </c>
    </row>
    <row r="16" spans="1:24" ht="15" customHeight="1" x14ac:dyDescent="0.25">
      <c r="A16" s="1" t="s">
        <v>23</v>
      </c>
      <c r="B16" s="39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76">
        <v>176</v>
      </c>
      <c r="Q16" s="62">
        <v>178.333333333333</v>
      </c>
      <c r="R16" s="62">
        <v>198.46153846153845</v>
      </c>
      <c r="S16" s="62">
        <v>199</v>
      </c>
      <c r="T16" s="62">
        <v>190</v>
      </c>
      <c r="U16" s="85">
        <v>191.15384615384616</v>
      </c>
      <c r="V16" s="3">
        <v>198.42105263157896</v>
      </c>
      <c r="W16" s="34">
        <f t="shared" si="0"/>
        <v>35.287081339713069</v>
      </c>
      <c r="X16" s="34">
        <f t="shared" si="1"/>
        <v>3.8017579159165544</v>
      </c>
    </row>
    <row r="17" spans="1:24" ht="15" customHeight="1" x14ac:dyDescent="0.25">
      <c r="A17" s="1" t="s">
        <v>15</v>
      </c>
      <c r="B17" s="39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77">
        <v>1200.98</v>
      </c>
      <c r="Q17" s="62">
        <v>1178.69</v>
      </c>
      <c r="R17" s="62">
        <v>1200.55</v>
      </c>
      <c r="S17" s="62">
        <v>1234.21</v>
      </c>
      <c r="T17" s="62">
        <v>1245</v>
      </c>
      <c r="U17" s="69">
        <v>1239.605</v>
      </c>
      <c r="V17" s="69">
        <v>1246.3695</v>
      </c>
      <c r="W17" s="34">
        <f t="shared" si="0"/>
        <v>4.7369850076337325</v>
      </c>
      <c r="X17" s="34">
        <f t="shared" si="1"/>
        <v>0.54569802477402063</v>
      </c>
    </row>
    <row r="18" spans="1:24" ht="15" customHeight="1" x14ac:dyDescent="0.25">
      <c r="A18" s="1" t="s">
        <v>27</v>
      </c>
      <c r="B18" s="39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76">
        <v>212.48066666666648</v>
      </c>
      <c r="Q18" s="62">
        <v>219.977164778955</v>
      </c>
      <c r="R18" s="62">
        <v>248.19607135783608</v>
      </c>
      <c r="S18" s="62">
        <v>246.67546422981201</v>
      </c>
      <c r="T18" s="62">
        <v>247.601772113804</v>
      </c>
      <c r="U18" s="85">
        <v>288.57743455846702</v>
      </c>
      <c r="V18" s="3">
        <v>268.36500000000001</v>
      </c>
      <c r="W18" s="34">
        <f t="shared" si="0"/>
        <v>66.814986713355893</v>
      </c>
      <c r="X18" s="34">
        <f t="shared" si="1"/>
        <v>-7.0041632289762017</v>
      </c>
    </row>
    <row r="19" spans="1:24" ht="15" customHeight="1" x14ac:dyDescent="0.25">
      <c r="A19" s="1" t="s">
        <v>28</v>
      </c>
      <c r="B19" s="39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76">
        <v>208.31233333333302</v>
      </c>
      <c r="Q19" s="62">
        <v>220.05898513251455</v>
      </c>
      <c r="R19" s="62">
        <v>285.61921797068686</v>
      </c>
      <c r="S19" s="62">
        <v>280.13430115635998</v>
      </c>
      <c r="T19" s="62">
        <v>281.487136960047</v>
      </c>
      <c r="U19" s="85">
        <v>247.59716386554624</v>
      </c>
      <c r="V19" s="3">
        <v>272.41352941176501</v>
      </c>
      <c r="W19" s="34">
        <f t="shared" si="0"/>
        <v>70.14458307545145</v>
      </c>
      <c r="X19" s="34">
        <f t="shared" si="1"/>
        <v>10.022879567269564</v>
      </c>
    </row>
    <row r="20" spans="1:24" ht="15" customHeight="1" x14ac:dyDescent="0.25">
      <c r="A20" s="1" t="s">
        <v>19</v>
      </c>
      <c r="B20" s="39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76">
        <v>857.14</v>
      </c>
      <c r="Q20" s="62">
        <v>989.60784313725492</v>
      </c>
      <c r="R20" s="62">
        <v>992.06349206349205</v>
      </c>
      <c r="S20" s="62">
        <v>992.44066882416405</v>
      </c>
      <c r="T20" s="62">
        <v>994.91596638655506</v>
      </c>
      <c r="U20" s="69">
        <v>993.67831760535955</v>
      </c>
      <c r="V20" s="3">
        <v>953.23500000000001</v>
      </c>
      <c r="W20" s="34">
        <f t="shared" si="0"/>
        <v>7.0341009892318684</v>
      </c>
      <c r="X20" s="34">
        <f t="shared" si="1"/>
        <v>-4.0700613960082048</v>
      </c>
    </row>
    <row r="21" spans="1:24" ht="15" customHeight="1" x14ac:dyDescent="0.25">
      <c r="A21" s="1" t="s">
        <v>20</v>
      </c>
      <c r="B21" s="39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76">
        <v>1610.9575</v>
      </c>
      <c r="Q21" s="62">
        <v>1833.3333333333335</v>
      </c>
      <c r="R21" s="62">
        <v>2250</v>
      </c>
      <c r="S21" s="62">
        <v>2511.1561370959898</v>
      </c>
      <c r="T21" s="62">
        <v>2518.3235867446401</v>
      </c>
      <c r="U21" s="69">
        <v>2514.739861920315</v>
      </c>
      <c r="V21" s="3">
        <v>2425.2550000000001</v>
      </c>
      <c r="W21" s="34">
        <f t="shared" si="0"/>
        <v>31.858490133724647</v>
      </c>
      <c r="X21" s="34">
        <f t="shared" si="1"/>
        <v>-3.5584142628566804</v>
      </c>
    </row>
    <row r="22" spans="1:24" ht="15" customHeight="1" x14ac:dyDescent="0.25">
      <c r="A22" s="1" t="s">
        <v>31</v>
      </c>
      <c r="B22" s="39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76">
        <v>297.02199999999999</v>
      </c>
      <c r="Q22" s="62">
        <v>295.52380952380997</v>
      </c>
      <c r="R22" s="62">
        <v>220.01776001776</v>
      </c>
      <c r="S22" s="62">
        <v>234.35576618503401</v>
      </c>
      <c r="T22" s="62">
        <v>235.88455988455999</v>
      </c>
      <c r="U22" s="69">
        <v>235.120163034797</v>
      </c>
      <c r="V22" s="3">
        <v>253.32384615384601</v>
      </c>
      <c r="W22" s="34">
        <f t="shared" si="0"/>
        <v>31.785753159775414</v>
      </c>
      <c r="X22" s="34">
        <f t="shared" si="1"/>
        <v>7.7422892550286813</v>
      </c>
    </row>
    <row r="23" spans="1:24" ht="15" customHeight="1" x14ac:dyDescent="0.25">
      <c r="A23" s="1" t="s">
        <v>4</v>
      </c>
      <c r="B23" s="39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77">
        <v>343.12</v>
      </c>
      <c r="Q23" s="62">
        <v>338.45</v>
      </c>
      <c r="R23" s="62">
        <v>325</v>
      </c>
      <c r="S23" s="62">
        <v>335.23</v>
      </c>
      <c r="T23" s="62">
        <v>335.71428571428601</v>
      </c>
      <c r="U23" s="69">
        <v>335.47214285714301</v>
      </c>
      <c r="V23" s="69">
        <v>336.08357142857176</v>
      </c>
      <c r="W23" s="34">
        <f t="shared" si="0"/>
        <v>17.631014465217103</v>
      </c>
      <c r="X23" s="34">
        <f t="shared" si="1"/>
        <v>0.18225911881127968</v>
      </c>
    </row>
    <row r="24" spans="1:24" ht="15" customHeight="1" x14ac:dyDescent="0.25">
      <c r="A24" s="1" t="s">
        <v>5</v>
      </c>
      <c r="B24" s="39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76">
        <v>260.73325</v>
      </c>
      <c r="Q24" s="62">
        <v>241.60387231815801</v>
      </c>
      <c r="R24" s="62">
        <v>259.26663915794353</v>
      </c>
      <c r="S24" s="62">
        <v>266.13115145723845</v>
      </c>
      <c r="T24" s="62">
        <v>265.19788649872811</v>
      </c>
      <c r="U24" s="69">
        <v>265.66451897798328</v>
      </c>
      <c r="V24" s="3">
        <v>280.41049999999996</v>
      </c>
      <c r="W24" s="34">
        <f t="shared" si="0"/>
        <v>-7.1678993054406224</v>
      </c>
      <c r="X24" s="34">
        <f t="shared" si="1"/>
        <v>5.5506023456744478</v>
      </c>
    </row>
    <row r="25" spans="1:24" ht="15" customHeight="1" x14ac:dyDescent="0.25">
      <c r="A25" s="1" t="s">
        <v>6</v>
      </c>
      <c r="B25" s="39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77">
        <v>254.34</v>
      </c>
      <c r="Q25" s="62">
        <v>253.42000000000002</v>
      </c>
      <c r="R25" s="62">
        <v>250</v>
      </c>
      <c r="S25" s="62">
        <v>251.44</v>
      </c>
      <c r="T25" s="62">
        <v>258.21428571428601</v>
      </c>
      <c r="U25" s="69">
        <v>254.827142857143</v>
      </c>
      <c r="V25" s="69">
        <v>258.49832142857173</v>
      </c>
      <c r="W25" s="34">
        <f t="shared" si="0"/>
        <v>10.054595257255592</v>
      </c>
      <c r="X25" s="34">
        <f t="shared" si="1"/>
        <v>1.4406544492345548</v>
      </c>
    </row>
    <row r="26" spans="1:24" ht="15" customHeight="1" x14ac:dyDescent="0.25">
      <c r="A26" s="1" t="s">
        <v>2</v>
      </c>
      <c r="B26" s="39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76">
        <v>365.68</v>
      </c>
      <c r="Q26" s="62">
        <v>366.69149935838493</v>
      </c>
      <c r="R26" s="62">
        <v>367.63531499556348</v>
      </c>
      <c r="S26" s="62">
        <v>376.514787733275</v>
      </c>
      <c r="T26" s="62">
        <v>379.60540738034302</v>
      </c>
      <c r="U26" s="69">
        <v>378.06009755680901</v>
      </c>
      <c r="V26" s="3">
        <v>359.86499999999995</v>
      </c>
      <c r="W26" s="34">
        <f t="shared" si="0"/>
        <v>5.0726295043675389</v>
      </c>
      <c r="X26" s="34">
        <f t="shared" si="1"/>
        <v>-4.812752701063614</v>
      </c>
    </row>
    <row r="27" spans="1:24" ht="15" customHeight="1" x14ac:dyDescent="0.25">
      <c r="A27" s="1" t="s">
        <v>25</v>
      </c>
      <c r="B27" s="39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76">
        <v>179.16749999999999</v>
      </c>
      <c r="Q27" s="62">
        <v>182.02380952380955</v>
      </c>
      <c r="R27" s="62">
        <v>287.85714285714283</v>
      </c>
      <c r="S27" s="62">
        <v>339.02661064425803</v>
      </c>
      <c r="T27" s="62">
        <v>405.89460784313701</v>
      </c>
      <c r="U27" s="69">
        <v>372.46060924369749</v>
      </c>
      <c r="V27" s="3">
        <v>368.19181818181801</v>
      </c>
      <c r="W27" s="34">
        <f t="shared" si="0"/>
        <v>132.4883615468967</v>
      </c>
      <c r="X27" s="34">
        <f t="shared" si="1"/>
        <v>-1.146105374887161</v>
      </c>
    </row>
    <row r="28" spans="1:24" ht="15" customHeight="1" x14ac:dyDescent="0.25">
      <c r="A28" s="1" t="s">
        <v>26</v>
      </c>
      <c r="B28" s="39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76">
        <v>135.57624999999999</v>
      </c>
      <c r="Q28" s="62">
        <v>136.28846321192299</v>
      </c>
      <c r="R28" s="62">
        <v>178.96968771968773</v>
      </c>
      <c r="S28" s="62">
        <v>218.08419688248401</v>
      </c>
      <c r="T28" s="62">
        <v>255.06293885382601</v>
      </c>
      <c r="U28" s="69">
        <v>236.57356786815501</v>
      </c>
      <c r="V28" s="3">
        <v>270.93</v>
      </c>
      <c r="W28" s="34">
        <f t="shared" si="0"/>
        <v>137.06004593678233</v>
      </c>
      <c r="X28" s="34">
        <f t="shared" si="1"/>
        <v>14.522515106587141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F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76">
        <v>360</v>
      </c>
      <c r="Q4" s="62">
        <v>458.57142857142856</v>
      </c>
      <c r="R4" s="62">
        <v>504.44444444444446</v>
      </c>
      <c r="S4" s="62">
        <v>511.11111111111097</v>
      </c>
      <c r="T4" s="62">
        <v>510</v>
      </c>
      <c r="U4" s="85">
        <v>500</v>
      </c>
      <c r="V4" s="3">
        <v>500.5</v>
      </c>
      <c r="W4" s="34">
        <f>(V4-J4)/J4*100</f>
        <v>47.515789473684336</v>
      </c>
      <c r="X4" s="34">
        <f>(V4-U4)/U4*100</f>
        <v>0.1</v>
      </c>
    </row>
    <row r="5" spans="1:24" ht="1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76">
        <v>39.16666666666665</v>
      </c>
      <c r="Q5" s="62">
        <v>42.272727272727273</v>
      </c>
      <c r="R5" s="62">
        <v>44.230769230769234</v>
      </c>
      <c r="S5" s="62">
        <v>44.545454545454547</v>
      </c>
      <c r="T5" s="62">
        <v>43.888888888888886</v>
      </c>
      <c r="U5" s="85">
        <v>44.230769230769234</v>
      </c>
      <c r="V5" s="3">
        <v>43</v>
      </c>
      <c r="W5" s="34">
        <f t="shared" ref="W5:W29" si="0">(V5-J5)/J5*100</f>
        <v>19.746835443038009</v>
      </c>
      <c r="X5" s="34">
        <f t="shared" ref="X5:X28" si="1">(V5-U5)/U5*100</f>
        <v>-2.7826086956521801</v>
      </c>
    </row>
    <row r="6" spans="1:24" ht="15" customHeight="1" x14ac:dyDescent="0.25">
      <c r="A6" s="1" t="s">
        <v>30</v>
      </c>
      <c r="B6" s="39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76">
        <v>263.5</v>
      </c>
      <c r="Q6" s="62">
        <v>242.36111111111111</v>
      </c>
      <c r="R6" s="62">
        <v>320.99358974358978</v>
      </c>
      <c r="S6" s="62">
        <v>329.76190476190499</v>
      </c>
      <c r="T6" s="62">
        <v>329.57671957672</v>
      </c>
      <c r="U6" s="85">
        <v>328.00366300366301</v>
      </c>
      <c r="V6" s="3">
        <v>375.21916666666698</v>
      </c>
      <c r="W6" s="34">
        <f t="shared" si="0"/>
        <v>55.907078255329601</v>
      </c>
      <c r="X6" s="34">
        <f t="shared" si="1"/>
        <v>14.394809872131425</v>
      </c>
    </row>
    <row r="7" spans="1:24" ht="15" customHeight="1" x14ac:dyDescent="0.25">
      <c r="A7" s="1" t="s">
        <v>29</v>
      </c>
      <c r="B7" s="39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76">
        <v>259.767051282051</v>
      </c>
      <c r="Q7" s="62">
        <v>258.95989974937339</v>
      </c>
      <c r="R7" s="62">
        <v>302.35507246376818</v>
      </c>
      <c r="S7" s="62">
        <v>295.913678202119</v>
      </c>
      <c r="T7" s="62">
        <v>307.04729859758299</v>
      </c>
      <c r="U7" s="85">
        <v>296.2819185645273</v>
      </c>
      <c r="V7" s="3">
        <v>329.35</v>
      </c>
      <c r="W7" s="34">
        <f t="shared" si="0"/>
        <v>41.316551650159326</v>
      </c>
      <c r="X7" s="34">
        <f t="shared" si="1"/>
        <v>11.161019071189394</v>
      </c>
    </row>
    <row r="8" spans="1:24" ht="15" customHeight="1" x14ac:dyDescent="0.25">
      <c r="A8" s="1" t="s">
        <v>12</v>
      </c>
      <c r="B8" s="39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76">
        <v>1000</v>
      </c>
      <c r="Q8" s="62">
        <v>931.48148148148141</v>
      </c>
      <c r="R8" s="62">
        <v>1022.7272727272727</v>
      </c>
      <c r="S8" s="62">
        <v>1030.2325581395301</v>
      </c>
      <c r="T8" s="62">
        <v>1000</v>
      </c>
      <c r="U8" s="85">
        <v>1022.7272727272727</v>
      </c>
      <c r="V8" s="3">
        <v>1050</v>
      </c>
      <c r="W8" s="34">
        <f t="shared" si="0"/>
        <v>26.000504002016001</v>
      </c>
      <c r="X8" s="34">
        <f t="shared" si="1"/>
        <v>2.6666666666666647</v>
      </c>
    </row>
    <row r="9" spans="1:24" ht="15" customHeight="1" x14ac:dyDescent="0.25">
      <c r="A9" s="1" t="s">
        <v>11</v>
      </c>
      <c r="B9" s="39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76">
        <v>1000</v>
      </c>
      <c r="Q9" s="62">
        <v>1055.2995391705069</v>
      </c>
      <c r="R9" s="62">
        <v>1055.5555555555557</v>
      </c>
      <c r="S9" s="62">
        <v>1117.4603174603174</v>
      </c>
      <c r="T9" s="62">
        <v>1216.6666666666665</v>
      </c>
      <c r="U9" s="85">
        <v>1155.55555555556</v>
      </c>
      <c r="V9" s="3">
        <v>1163.585</v>
      </c>
      <c r="W9" s="34">
        <f t="shared" si="0"/>
        <v>32.981142857142856</v>
      </c>
      <c r="X9" s="34">
        <f t="shared" si="1"/>
        <v>0.69485576923038717</v>
      </c>
    </row>
    <row r="10" spans="1:24" ht="15" customHeight="1" x14ac:dyDescent="0.25">
      <c r="A10" s="1" t="s">
        <v>10</v>
      </c>
      <c r="B10" s="39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76">
        <v>285</v>
      </c>
      <c r="Q10" s="62">
        <v>287.5</v>
      </c>
      <c r="R10" s="62">
        <v>275</v>
      </c>
      <c r="S10" s="62">
        <v>276.66666666666703</v>
      </c>
      <c r="T10" s="62">
        <v>250</v>
      </c>
      <c r="U10" s="85">
        <v>242.5</v>
      </c>
      <c r="V10" s="3">
        <v>230.42</v>
      </c>
      <c r="W10" s="34">
        <f t="shared" si="0"/>
        <v>-7.8320000000000061</v>
      </c>
      <c r="X10" s="34">
        <f t="shared" si="1"/>
        <v>-4.9814432989690776</v>
      </c>
    </row>
    <row r="11" spans="1:24" ht="15" customHeight="1" x14ac:dyDescent="0.25">
      <c r="A11" s="1" t="s">
        <v>8</v>
      </c>
      <c r="B11" s="39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76">
        <v>287</v>
      </c>
      <c r="Q11" s="62">
        <v>252.777777777778</v>
      </c>
      <c r="R11" s="62">
        <v>244.73684210526315</v>
      </c>
      <c r="S11" s="62">
        <v>243.888888888889</v>
      </c>
      <c r="T11" s="62">
        <v>265.55555555555554</v>
      </c>
      <c r="U11" s="69">
        <v>254.72222222222229</v>
      </c>
      <c r="V11" s="3">
        <v>247.272727272727</v>
      </c>
      <c r="W11" s="34">
        <f t="shared" si="0"/>
        <v>-19.947678221059377</v>
      </c>
      <c r="X11" s="34">
        <f t="shared" si="1"/>
        <v>-2.924556359670996</v>
      </c>
    </row>
    <row r="12" spans="1:24" ht="15" customHeight="1" x14ac:dyDescent="0.25">
      <c r="A12" s="1" t="s">
        <v>7</v>
      </c>
      <c r="B12" s="39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76">
        <v>333.33</v>
      </c>
      <c r="Q12" s="62">
        <v>325</v>
      </c>
      <c r="R12" s="62">
        <v>356</v>
      </c>
      <c r="S12" s="62">
        <v>360</v>
      </c>
      <c r="T12" s="62">
        <v>410.49382716049382</v>
      </c>
      <c r="U12" s="69">
        <v>385.24691358024688</v>
      </c>
      <c r="V12" s="3">
        <v>386.67</v>
      </c>
      <c r="W12" s="34">
        <f t="shared" si="0"/>
        <v>236.50642815435893</v>
      </c>
      <c r="X12" s="34">
        <f t="shared" si="1"/>
        <v>0.36939593013941291</v>
      </c>
    </row>
    <row r="13" spans="1:24" ht="15" customHeight="1" x14ac:dyDescent="0.25">
      <c r="A13" s="1" t="s">
        <v>14</v>
      </c>
      <c r="B13" s="39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76">
        <v>300</v>
      </c>
      <c r="Q13" s="62">
        <v>290.04499999999996</v>
      </c>
      <c r="R13" s="62">
        <v>320.55</v>
      </c>
      <c r="S13" s="62">
        <v>350.45</v>
      </c>
      <c r="T13" s="62">
        <v>335.5</v>
      </c>
      <c r="U13" s="85">
        <v>300</v>
      </c>
      <c r="V13" s="86">
        <v>336.76</v>
      </c>
      <c r="W13" s="34">
        <f t="shared" si="0"/>
        <v>22.598988762941314</v>
      </c>
      <c r="X13" s="34">
        <f t="shared" si="1"/>
        <v>12.25333333333333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76">
        <v>500</v>
      </c>
      <c r="Q14" s="62">
        <v>501.51750000000004</v>
      </c>
      <c r="R14" s="62">
        <v>557.142857142857</v>
      </c>
      <c r="S14" s="62">
        <v>565.97</v>
      </c>
      <c r="T14" s="62">
        <v>570</v>
      </c>
      <c r="U14" s="85">
        <v>570</v>
      </c>
      <c r="V14" s="86">
        <v>581.23</v>
      </c>
      <c r="W14" s="34">
        <f t="shared" si="0"/>
        <v>20.509709940863868</v>
      </c>
      <c r="X14" s="34">
        <f t="shared" si="1"/>
        <v>1.9701754385964947</v>
      </c>
    </row>
    <row r="15" spans="1:24" ht="15" customHeight="1" x14ac:dyDescent="0.25">
      <c r="A15" s="1" t="s">
        <v>24</v>
      </c>
      <c r="B15" s="39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76">
        <v>140</v>
      </c>
      <c r="Q15" s="62">
        <v>150</v>
      </c>
      <c r="R15" s="62">
        <v>150</v>
      </c>
      <c r="S15" s="62">
        <v>150</v>
      </c>
      <c r="T15" s="62">
        <v>163.33333333333334</v>
      </c>
      <c r="U15" s="85">
        <v>160</v>
      </c>
      <c r="V15" s="3">
        <v>185</v>
      </c>
      <c r="W15" s="34">
        <f t="shared" si="0"/>
        <v>34.116569512401171</v>
      </c>
      <c r="X15" s="34">
        <f t="shared" si="1"/>
        <v>15.625</v>
      </c>
    </row>
    <row r="16" spans="1:24" ht="15" customHeight="1" x14ac:dyDescent="0.25">
      <c r="A16" s="1" t="s">
        <v>23</v>
      </c>
      <c r="B16" s="39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76">
        <v>150.55555555555549</v>
      </c>
      <c r="Q16" s="62">
        <v>154.11764705882354</v>
      </c>
      <c r="R16" s="62">
        <v>200.90909090909091</v>
      </c>
      <c r="S16" s="62">
        <v>199.470588235294</v>
      </c>
      <c r="T16" s="62">
        <v>180.52631578947367</v>
      </c>
      <c r="U16" s="85">
        <v>185.45454545454547</v>
      </c>
      <c r="V16" s="3">
        <v>205</v>
      </c>
      <c r="W16" s="34">
        <f t="shared" si="0"/>
        <v>38.721804511278471</v>
      </c>
      <c r="X16" s="34">
        <f t="shared" si="1"/>
        <v>10.539215686274501</v>
      </c>
    </row>
    <row r="17" spans="1:24" ht="15" customHeight="1" x14ac:dyDescent="0.25">
      <c r="A17" s="1" t="s">
        <v>15</v>
      </c>
      <c r="B17" s="39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76">
        <v>2200</v>
      </c>
      <c r="Q17" s="62">
        <v>2475</v>
      </c>
      <c r="R17" s="62">
        <v>2400</v>
      </c>
      <c r="S17" s="62">
        <v>2500</v>
      </c>
      <c r="T17" s="62">
        <v>2650</v>
      </c>
      <c r="U17" s="69">
        <v>2575</v>
      </c>
      <c r="V17" s="3">
        <v>2400.33</v>
      </c>
      <c r="W17" s="34">
        <f t="shared" si="0"/>
        <v>20.016499999999997</v>
      </c>
      <c r="X17" s="34">
        <f t="shared" si="1"/>
        <v>-6.783300970873789</v>
      </c>
    </row>
    <row r="18" spans="1:24" ht="15" customHeight="1" x14ac:dyDescent="0.25">
      <c r="A18" s="1" t="s">
        <v>27</v>
      </c>
      <c r="B18" s="39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76">
        <v>228.96999999999952</v>
      </c>
      <c r="Q18" s="62">
        <v>212.38095238095201</v>
      </c>
      <c r="R18" s="62">
        <v>247.82051282051285</v>
      </c>
      <c r="S18" s="62">
        <v>242.30769230769229</v>
      </c>
      <c r="T18" s="62">
        <v>307.29166666666663</v>
      </c>
      <c r="U18" s="85">
        <v>307.94871794871801</v>
      </c>
      <c r="V18" s="3">
        <v>310.21749999999997</v>
      </c>
      <c r="W18" s="34">
        <f t="shared" si="0"/>
        <v>49.826302643925622</v>
      </c>
      <c r="X18" s="34">
        <f t="shared" si="1"/>
        <v>0.73674021648623156</v>
      </c>
    </row>
    <row r="19" spans="1:24" ht="15" customHeight="1" x14ac:dyDescent="0.25">
      <c r="A19" s="1" t="s">
        <v>28</v>
      </c>
      <c r="B19" s="39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76">
        <v>208.33249999999953</v>
      </c>
      <c r="Q19" s="62">
        <v>232.14285714285714</v>
      </c>
      <c r="R19" s="62">
        <v>268.75000000000006</v>
      </c>
      <c r="S19" s="62">
        <v>267.63888888888903</v>
      </c>
      <c r="T19" s="62">
        <v>327.08333333333337</v>
      </c>
      <c r="U19" s="85">
        <v>328.75</v>
      </c>
      <c r="V19" s="3">
        <v>356.36799999999999</v>
      </c>
      <c r="W19" s="34">
        <f t="shared" si="0"/>
        <v>67.617136361854989</v>
      </c>
      <c r="X19" s="34">
        <f t="shared" si="1"/>
        <v>8.4009125475285167</v>
      </c>
    </row>
    <row r="20" spans="1:24" ht="15" customHeight="1" x14ac:dyDescent="0.25">
      <c r="A20" s="1" t="s">
        <v>19</v>
      </c>
      <c r="B20" s="39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77">
        <v>950.11</v>
      </c>
      <c r="Q20" s="62">
        <v>1000</v>
      </c>
      <c r="R20" s="62">
        <v>1000</v>
      </c>
      <c r="S20" s="62">
        <v>1080.56</v>
      </c>
      <c r="T20" s="62">
        <v>1096.1225514816599</v>
      </c>
      <c r="U20" s="69">
        <v>1088.34127574083</v>
      </c>
      <c r="V20" s="3">
        <v>1100.8900000000001</v>
      </c>
      <c r="W20" s="34">
        <f t="shared" si="0"/>
        <v>46.795848102079333</v>
      </c>
      <c r="X20" s="34">
        <f t="shared" si="1"/>
        <v>1.1530137227064357</v>
      </c>
    </row>
    <row r="21" spans="1:24" ht="15" customHeight="1" x14ac:dyDescent="0.25">
      <c r="A21" s="1" t="s">
        <v>20</v>
      </c>
      <c r="B21" s="39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76">
        <v>2000</v>
      </c>
      <c r="Q21" s="62">
        <v>2207.21</v>
      </c>
      <c r="R21" s="62">
        <v>2500</v>
      </c>
      <c r="S21" s="62">
        <v>2550.66</v>
      </c>
      <c r="T21" s="62">
        <v>2685.34031413613</v>
      </c>
      <c r="U21" s="85">
        <v>2500</v>
      </c>
      <c r="V21" s="3">
        <v>2650</v>
      </c>
      <c r="W21" s="34">
        <f t="shared" si="0"/>
        <v>101.39991944003224</v>
      </c>
      <c r="X21" s="34">
        <f t="shared" si="1"/>
        <v>6</v>
      </c>
    </row>
    <row r="22" spans="1:24" ht="15" customHeight="1" x14ac:dyDescent="0.25">
      <c r="A22" s="1" t="s">
        <v>31</v>
      </c>
      <c r="B22" s="39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76">
        <v>196.96944444444401</v>
      </c>
      <c r="Q22" s="62">
        <v>178.41491841491839</v>
      </c>
      <c r="R22" s="62">
        <v>178.92623716153125</v>
      </c>
      <c r="S22" s="62">
        <v>151.25193546389201</v>
      </c>
      <c r="T22" s="62">
        <v>165.58441558441601</v>
      </c>
      <c r="U22" s="69">
        <v>158.41817552415401</v>
      </c>
      <c r="V22" s="3">
        <v>170.576153846154</v>
      </c>
      <c r="W22" s="34">
        <f t="shared" si="0"/>
        <v>-4.4713210653383415</v>
      </c>
      <c r="X22" s="34">
        <f t="shared" si="1"/>
        <v>7.6746107457513704</v>
      </c>
    </row>
    <row r="23" spans="1:24" ht="15" customHeight="1" x14ac:dyDescent="0.25">
      <c r="A23" s="1" t="s">
        <v>4</v>
      </c>
      <c r="B23" s="39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76">
        <v>379.42874999999998</v>
      </c>
      <c r="Q23" s="62">
        <v>352.35360360360397</v>
      </c>
      <c r="R23" s="62">
        <v>279.70085470085468</v>
      </c>
      <c r="S23" s="62">
        <v>293.57638888888903</v>
      </c>
      <c r="T23" s="62">
        <v>305.35714285714283</v>
      </c>
      <c r="U23" s="85">
        <v>294.4444444444444</v>
      </c>
      <c r="V23" s="3">
        <v>297.41125</v>
      </c>
      <c r="W23" s="34">
        <f t="shared" si="0"/>
        <v>27.035940186303968</v>
      </c>
      <c r="X23" s="34">
        <f t="shared" si="1"/>
        <v>1.0075943396226552</v>
      </c>
    </row>
    <row r="24" spans="1:24" ht="15" customHeight="1" x14ac:dyDescent="0.25">
      <c r="A24" s="1" t="s">
        <v>5</v>
      </c>
      <c r="B24" s="39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76">
        <v>276.20173076923004</v>
      </c>
      <c r="Q24" s="62">
        <v>257.34126984126988</v>
      </c>
      <c r="R24" s="62">
        <v>251.40952797202797</v>
      </c>
      <c r="S24" s="62">
        <v>269.305555555556</v>
      </c>
      <c r="T24" s="62">
        <v>325.98684210526318</v>
      </c>
      <c r="U24" s="85">
        <v>327.82410477453601</v>
      </c>
      <c r="V24" s="3">
        <v>323.81384615384599</v>
      </c>
      <c r="W24" s="34">
        <f t="shared" si="0"/>
        <v>34.30109348723974</v>
      </c>
      <c r="X24" s="34">
        <f t="shared" si="1"/>
        <v>-1.2232958352614478</v>
      </c>
    </row>
    <row r="25" spans="1:24" ht="15" customHeight="1" x14ac:dyDescent="0.25">
      <c r="A25" s="1" t="s">
        <v>6</v>
      </c>
      <c r="B25" s="39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76">
        <v>322.91499999999996</v>
      </c>
      <c r="Q25" s="62">
        <v>333.33333333333331</v>
      </c>
      <c r="R25" s="62">
        <v>337.5</v>
      </c>
      <c r="S25" s="62">
        <v>338.07017543859598</v>
      </c>
      <c r="T25" s="62">
        <v>344.58333333333297</v>
      </c>
      <c r="U25" s="85">
        <v>322.5</v>
      </c>
      <c r="V25" s="3">
        <v>321.88</v>
      </c>
      <c r="W25" s="34">
        <f t="shared" si="0"/>
        <v>-12.748703129067124</v>
      </c>
      <c r="X25" s="34">
        <f t="shared" si="1"/>
        <v>-0.19224806201550529</v>
      </c>
    </row>
    <row r="26" spans="1:24" ht="15" customHeight="1" x14ac:dyDescent="0.25">
      <c r="A26" s="1" t="s">
        <v>2</v>
      </c>
      <c r="B26" s="39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76">
        <v>458.33</v>
      </c>
      <c r="Q26" s="62">
        <v>435.9375</v>
      </c>
      <c r="R26" s="62">
        <v>426.73611111111097</v>
      </c>
      <c r="S26" s="62">
        <v>446.77083333333297</v>
      </c>
      <c r="T26" s="62">
        <v>482.91666666666703</v>
      </c>
      <c r="U26" s="85">
        <v>457.08333333333297</v>
      </c>
      <c r="V26" s="3">
        <v>450.993333333333</v>
      </c>
      <c r="W26" s="34">
        <f t="shared" si="0"/>
        <v>51.091153574718284</v>
      </c>
      <c r="X26" s="34">
        <f t="shared" si="1"/>
        <v>-1.3323609845031861</v>
      </c>
    </row>
    <row r="27" spans="1:24" ht="15" customHeight="1" x14ac:dyDescent="0.25">
      <c r="A27" s="1" t="s">
        <v>25</v>
      </c>
      <c r="B27" s="39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76">
        <v>158.33125000000001</v>
      </c>
      <c r="Q27" s="62">
        <v>227.35184614883863</v>
      </c>
      <c r="R27" s="62">
        <v>350.55</v>
      </c>
      <c r="S27" s="62">
        <v>367.96491228070198</v>
      </c>
      <c r="T27" s="62">
        <v>372.222222222222</v>
      </c>
      <c r="U27" s="85">
        <v>356.33333333333297</v>
      </c>
      <c r="V27" s="3">
        <v>358.61500000000001</v>
      </c>
      <c r="W27" s="34">
        <f t="shared" si="0"/>
        <v>191.20966868774519</v>
      </c>
      <c r="X27" s="34">
        <f t="shared" si="1"/>
        <v>0.64031805425641852</v>
      </c>
    </row>
    <row r="28" spans="1:24" ht="15" customHeight="1" x14ac:dyDescent="0.25">
      <c r="A28" s="1" t="s">
        <v>26</v>
      </c>
      <c r="B28" s="39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76">
        <v>141.34</v>
      </c>
      <c r="Q28" s="62">
        <v>226.88338493292056</v>
      </c>
      <c r="R28" s="62">
        <v>235</v>
      </c>
      <c r="S28" s="62">
        <v>255.87944664031599</v>
      </c>
      <c r="T28" s="62">
        <v>265.91186799441999</v>
      </c>
      <c r="U28" s="85">
        <v>267.80071355759401</v>
      </c>
      <c r="V28" s="3">
        <v>275.11</v>
      </c>
      <c r="W28" s="34">
        <f t="shared" si="0"/>
        <v>74.346462181944915</v>
      </c>
      <c r="X28" s="34">
        <f t="shared" si="1"/>
        <v>2.7293752676405951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I1" activePane="topRight" state="frozen"/>
      <selection activeCell="M19" sqref="M19"/>
      <selection pane="topRight" activeCell="U4" sqref="U4:V28"/>
    </sheetView>
  </sheetViews>
  <sheetFormatPr defaultRowHeight="24.95" customHeight="1" x14ac:dyDescent="0.25"/>
  <cols>
    <col min="1" max="1" width="39" customWidth="1"/>
    <col min="2" max="2" width="24" style="35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24.9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24.9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24.95" customHeight="1" x14ac:dyDescent="0.25">
      <c r="A4" s="1" t="s">
        <v>21</v>
      </c>
      <c r="B4" s="39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76">
        <v>480</v>
      </c>
      <c r="Q4" s="62">
        <v>496.66666666666669</v>
      </c>
      <c r="R4" s="62">
        <v>492.33333333333297</v>
      </c>
      <c r="S4" s="62">
        <v>483.33333333333297</v>
      </c>
      <c r="T4" s="62">
        <v>468</v>
      </c>
      <c r="U4" s="88">
        <v>430</v>
      </c>
      <c r="V4" s="3">
        <v>446.66666666666669</v>
      </c>
      <c r="W4" s="34">
        <f>(V4-J4)/J4*100</f>
        <v>12.60504201680677</v>
      </c>
      <c r="X4" s="34">
        <f>(V4-U4)/U4*100</f>
        <v>3.8759689922480662</v>
      </c>
    </row>
    <row r="5" spans="1:24" ht="24.95" customHeight="1" x14ac:dyDescent="0.25">
      <c r="A5" s="1" t="s">
        <v>17</v>
      </c>
      <c r="B5" s="39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76">
        <v>41.25</v>
      </c>
      <c r="Q5" s="62">
        <v>42</v>
      </c>
      <c r="R5" s="62">
        <v>41.111111111111114</v>
      </c>
      <c r="S5" s="62">
        <v>41.981111111111098</v>
      </c>
      <c r="T5" s="62">
        <v>40</v>
      </c>
      <c r="U5" s="85">
        <v>38</v>
      </c>
      <c r="V5" s="3">
        <v>38.888888888888886</v>
      </c>
      <c r="W5" s="34">
        <f t="shared" ref="W5:W29" si="0">(V5-J5)/J5*100</f>
        <v>13.821138211382159</v>
      </c>
      <c r="X5" s="34">
        <f t="shared" ref="X5:X28" si="1">(V5-U5)/U5*100</f>
        <v>2.339181286549699</v>
      </c>
    </row>
    <row r="6" spans="1:24" ht="24.95" customHeight="1" x14ac:dyDescent="0.25">
      <c r="A6" s="1" t="s">
        <v>30</v>
      </c>
      <c r="B6" s="39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76">
        <v>367.97666666666601</v>
      </c>
      <c r="Q6" s="62">
        <v>352.40574081091302</v>
      </c>
      <c r="R6" s="62">
        <v>343.74271960478859</v>
      </c>
      <c r="S6" s="62">
        <v>348.57142857142998</v>
      </c>
      <c r="T6" s="62">
        <v>346.44436023746374</v>
      </c>
      <c r="U6" s="85">
        <v>358.85282517385502</v>
      </c>
      <c r="V6" s="3">
        <v>375.54444444444442</v>
      </c>
      <c r="W6" s="34">
        <f t="shared" si="0"/>
        <v>45.184707903780144</v>
      </c>
      <c r="X6" s="34">
        <f t="shared" si="1"/>
        <v>4.6513829903673569</v>
      </c>
    </row>
    <row r="7" spans="1:24" ht="24.95" customHeight="1" x14ac:dyDescent="0.25">
      <c r="A7" s="1" t="s">
        <v>29</v>
      </c>
      <c r="B7" s="39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76">
        <v>280.26749999999947</v>
      </c>
      <c r="Q7" s="62">
        <v>298.12779812779814</v>
      </c>
      <c r="R7" s="62">
        <v>308.73015873015873</v>
      </c>
      <c r="S7" s="62">
        <v>314.28571428571001</v>
      </c>
      <c r="T7" s="62">
        <v>319.67556253270544</v>
      </c>
      <c r="U7" s="85">
        <v>319.2627521732</v>
      </c>
      <c r="V7" s="3">
        <v>339.4977777777778</v>
      </c>
      <c r="W7" s="34">
        <f t="shared" si="0"/>
        <v>53.067123541582248</v>
      </c>
      <c r="X7" s="34">
        <f t="shared" si="1"/>
        <v>6.3380477261563861</v>
      </c>
    </row>
    <row r="8" spans="1:24" ht="24.95" customHeight="1" x14ac:dyDescent="0.25">
      <c r="A8" s="1" t="s">
        <v>12</v>
      </c>
      <c r="B8" s="39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76">
        <v>992.10500000000002</v>
      </c>
      <c r="Q8" s="62">
        <v>1013.8888888888889</v>
      </c>
      <c r="R8" s="62">
        <v>1044.4444444444446</v>
      </c>
      <c r="S8" s="62">
        <v>1225</v>
      </c>
      <c r="T8" s="62">
        <v>1203.1425891182</v>
      </c>
      <c r="U8" s="85">
        <v>1240.4877260981912</v>
      </c>
      <c r="V8" s="3">
        <v>1264.0522222222201</v>
      </c>
      <c r="W8" s="34">
        <f t="shared" si="0"/>
        <v>34.194188402578682</v>
      </c>
      <c r="X8" s="34">
        <f t="shared" si="1"/>
        <v>1.8996154196662836</v>
      </c>
    </row>
    <row r="9" spans="1:24" ht="24.95" customHeight="1" x14ac:dyDescent="0.25">
      <c r="A9" s="1" t="s">
        <v>11</v>
      </c>
      <c r="B9" s="39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76">
        <v>1500</v>
      </c>
      <c r="Q9" s="62">
        <v>1462.5</v>
      </c>
      <c r="R9" s="62">
        <v>1425</v>
      </c>
      <c r="S9" s="62">
        <v>1410</v>
      </c>
      <c r="T9" s="62">
        <v>1425</v>
      </c>
      <c r="U9" s="85">
        <v>1350</v>
      </c>
      <c r="V9" s="3">
        <v>1411.1111111111111</v>
      </c>
      <c r="W9" s="34">
        <f t="shared" si="0"/>
        <v>15.192743764172334</v>
      </c>
      <c r="X9" s="34">
        <f t="shared" si="1"/>
        <v>4.5267489711934141</v>
      </c>
    </row>
    <row r="10" spans="1:24" ht="24.95" customHeight="1" x14ac:dyDescent="0.25">
      <c r="A10" s="1" t="s">
        <v>10</v>
      </c>
      <c r="B10" s="39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76">
        <v>307.5</v>
      </c>
      <c r="Q10" s="62">
        <v>308.33333333333331</v>
      </c>
      <c r="R10" s="62">
        <v>340</v>
      </c>
      <c r="S10" s="62">
        <v>350</v>
      </c>
      <c r="T10" s="62">
        <v>370.142857142857</v>
      </c>
      <c r="U10" s="85">
        <v>340</v>
      </c>
      <c r="V10" s="3">
        <v>325</v>
      </c>
      <c r="W10" s="34">
        <f t="shared" si="0"/>
        <v>23.809523809523807</v>
      </c>
      <c r="X10" s="34">
        <f t="shared" si="1"/>
        <v>-4.4117647058823533</v>
      </c>
    </row>
    <row r="11" spans="1:24" ht="24.95" customHeight="1" x14ac:dyDescent="0.25">
      <c r="A11" s="1" t="s">
        <v>8</v>
      </c>
      <c r="B11" s="39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76">
        <v>301.25</v>
      </c>
      <c r="Q11" s="62">
        <v>312.5</v>
      </c>
      <c r="R11" s="62">
        <v>325</v>
      </c>
      <c r="S11" s="62">
        <v>333.750829333333</v>
      </c>
      <c r="T11" s="62">
        <v>346.66666666666703</v>
      </c>
      <c r="U11" s="85">
        <v>326.66666666666703</v>
      </c>
      <c r="V11" s="3">
        <v>325</v>
      </c>
      <c r="W11" s="34">
        <f t="shared" si="0"/>
        <v>23.809523809523807</v>
      </c>
      <c r="X11" s="34">
        <f t="shared" si="1"/>
        <v>-0.51020408163276276</v>
      </c>
    </row>
    <row r="12" spans="1:24" ht="24.95" customHeight="1" x14ac:dyDescent="0.25">
      <c r="A12" s="1" t="s">
        <v>7</v>
      </c>
      <c r="B12" s="39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77">
        <v>376.56</v>
      </c>
      <c r="Q12" s="62">
        <v>390</v>
      </c>
      <c r="R12" s="62">
        <v>393.33333333333297</v>
      </c>
      <c r="S12" s="62">
        <v>420.00958300000002</v>
      </c>
      <c r="T12" s="62">
        <v>430</v>
      </c>
      <c r="U12" s="69">
        <v>425.00479150000001</v>
      </c>
      <c r="V12" s="86">
        <v>433.23</v>
      </c>
      <c r="W12" s="34">
        <f t="shared" si="0"/>
        <v>15.454114444546708</v>
      </c>
      <c r="X12" s="34">
        <f t="shared" si="1"/>
        <v>1.9353213574299217</v>
      </c>
    </row>
    <row r="13" spans="1:24" ht="24.95" customHeight="1" x14ac:dyDescent="0.25">
      <c r="A13" s="1" t="s">
        <v>14</v>
      </c>
      <c r="B13" s="39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77">
        <v>700.11</v>
      </c>
      <c r="Q13" s="62">
        <v>742.38499999999999</v>
      </c>
      <c r="R13" s="62">
        <v>750</v>
      </c>
      <c r="S13" s="62">
        <v>786.30778599999996</v>
      </c>
      <c r="T13" s="62">
        <v>768.15389299999993</v>
      </c>
      <c r="U13" s="69">
        <v>777.2308395</v>
      </c>
      <c r="V13" s="86">
        <v>769.11</v>
      </c>
      <c r="W13" s="34">
        <f t="shared" si="0"/>
        <v>-1.4577293858688607</v>
      </c>
      <c r="X13" s="34">
        <f t="shared" si="1"/>
        <v>-1.0448426757260689</v>
      </c>
    </row>
    <row r="14" spans="1:24" ht="24.95" customHeight="1" x14ac:dyDescent="0.25">
      <c r="A14" s="1" t="s">
        <v>13</v>
      </c>
      <c r="B14" s="39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76">
        <v>1000</v>
      </c>
      <c r="Q14" s="62">
        <v>1012.9825</v>
      </c>
      <c r="R14" s="62">
        <v>1015</v>
      </c>
      <c r="S14" s="62">
        <v>1027.6995265</v>
      </c>
      <c r="T14" s="62">
        <v>1100</v>
      </c>
      <c r="U14" s="69">
        <v>1063.84976325</v>
      </c>
      <c r="V14" s="86">
        <v>1025.01</v>
      </c>
      <c r="W14" s="34">
        <f t="shared" si="0"/>
        <v>20.348594227656363</v>
      </c>
      <c r="X14" s="34">
        <f t="shared" si="1"/>
        <v>-3.6508691914680496</v>
      </c>
    </row>
    <row r="15" spans="1:24" ht="24.95" customHeight="1" x14ac:dyDescent="0.25">
      <c r="A15" s="1" t="s">
        <v>24</v>
      </c>
      <c r="B15" s="39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79">
        <v>134.43</v>
      </c>
      <c r="Q15" s="62">
        <v>137.23500000000001</v>
      </c>
      <c r="R15" s="62">
        <v>138.88</v>
      </c>
      <c r="S15" s="62">
        <v>150.29208399999999</v>
      </c>
      <c r="T15" s="62">
        <v>144.58604199999999</v>
      </c>
      <c r="U15" s="69">
        <v>147.43906299999998</v>
      </c>
      <c r="V15" s="3">
        <v>153.333333333333</v>
      </c>
      <c r="W15" s="34">
        <f t="shared" si="0"/>
        <v>25.799807072684001</v>
      </c>
      <c r="X15" s="34">
        <f t="shared" si="1"/>
        <v>3.9977670865508865</v>
      </c>
    </row>
    <row r="16" spans="1:24" ht="24.95" customHeight="1" x14ac:dyDescent="0.25">
      <c r="A16" s="1" t="s">
        <v>23</v>
      </c>
      <c r="B16" s="39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76">
        <v>177.5</v>
      </c>
      <c r="Q16" s="62">
        <v>187.5</v>
      </c>
      <c r="R16" s="62">
        <v>192.22222222222223</v>
      </c>
      <c r="S16" s="62">
        <v>195.111111111111</v>
      </c>
      <c r="T16" s="62">
        <v>193.33333333333334</v>
      </c>
      <c r="U16" s="85">
        <v>195.55555555555554</v>
      </c>
      <c r="V16" s="3">
        <v>180</v>
      </c>
      <c r="W16" s="34">
        <f t="shared" si="0"/>
        <v>33.333333333333329</v>
      </c>
      <c r="X16" s="34">
        <f t="shared" si="1"/>
        <v>-7.9545454545454488</v>
      </c>
    </row>
    <row r="17" spans="1:24" ht="24.95" customHeight="1" x14ac:dyDescent="0.25">
      <c r="A17" s="1" t="s">
        <v>15</v>
      </c>
      <c r="B17" s="39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76">
        <v>1700</v>
      </c>
      <c r="Q17" s="62">
        <v>1740</v>
      </c>
      <c r="R17" s="62">
        <v>1760</v>
      </c>
      <c r="S17" s="62">
        <v>1750.99</v>
      </c>
      <c r="T17" s="62">
        <v>1775</v>
      </c>
      <c r="U17" s="85">
        <v>1825</v>
      </c>
      <c r="V17" s="86">
        <v>1795.34</v>
      </c>
      <c r="W17" s="34">
        <f t="shared" si="0"/>
        <v>37.813668219815305</v>
      </c>
      <c r="X17" s="34">
        <f t="shared" si="1"/>
        <v>-1.6252054794520594</v>
      </c>
    </row>
    <row r="18" spans="1:24" ht="24.95" customHeight="1" x14ac:dyDescent="0.25">
      <c r="A18" s="1" t="s">
        <v>27</v>
      </c>
      <c r="B18" s="39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76">
        <v>227.38374999999951</v>
      </c>
      <c r="Q18" s="62">
        <v>281.63265306122446</v>
      </c>
      <c r="R18" s="62">
        <v>316.40211640211641</v>
      </c>
      <c r="S18" s="62">
        <v>318.23</v>
      </c>
      <c r="T18" s="62">
        <v>331.90476190476198</v>
      </c>
      <c r="U18" s="85">
        <v>326.37667887667902</v>
      </c>
      <c r="V18" s="3">
        <v>325.80444444444402</v>
      </c>
      <c r="W18" s="34">
        <f t="shared" si="0"/>
        <v>122.86624179616119</v>
      </c>
      <c r="X18" s="34">
        <f t="shared" si="1"/>
        <v>-0.17532944884558521</v>
      </c>
    </row>
    <row r="19" spans="1:24" ht="24.95" customHeight="1" x14ac:dyDescent="0.25">
      <c r="A19" s="1" t="s">
        <v>28</v>
      </c>
      <c r="B19" s="39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76">
        <v>278.60124999999999</v>
      </c>
      <c r="Q19" s="62">
        <v>318.51851851851853</v>
      </c>
      <c r="R19" s="62">
        <v>349.20634920634922</v>
      </c>
      <c r="S19" s="62">
        <v>350.11</v>
      </c>
      <c r="T19" s="62">
        <v>359.78835978835986</v>
      </c>
      <c r="U19" s="85">
        <v>334.13919413919399</v>
      </c>
      <c r="V19" s="3">
        <v>342.39833333333331</v>
      </c>
      <c r="W19" s="34">
        <f t="shared" si="0"/>
        <v>72.427714129841789</v>
      </c>
      <c r="X19" s="34">
        <f t="shared" si="1"/>
        <v>2.471766060074585</v>
      </c>
    </row>
    <row r="20" spans="1:24" ht="24.95" customHeight="1" x14ac:dyDescent="0.25">
      <c r="A20" s="1" t="s">
        <v>19</v>
      </c>
      <c r="B20" s="39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76">
        <v>888.89</v>
      </c>
      <c r="Q20" s="62">
        <v>890.88888888888005</v>
      </c>
      <c r="R20" s="62">
        <v>888.88888888888891</v>
      </c>
      <c r="S20" s="62">
        <v>1000.87</v>
      </c>
      <c r="T20" s="62">
        <v>994.444444444444</v>
      </c>
      <c r="U20" s="85">
        <v>1000</v>
      </c>
      <c r="V20" s="3">
        <v>1033.3333333333333</v>
      </c>
      <c r="W20" s="34">
        <f t="shared" si="0"/>
        <v>29.166666666666657</v>
      </c>
      <c r="X20" s="34">
        <f t="shared" si="1"/>
        <v>3.3333333333333255</v>
      </c>
    </row>
    <row r="21" spans="1:24" ht="24.95" customHeight="1" x14ac:dyDescent="0.25">
      <c r="A21" s="1" t="s">
        <v>20</v>
      </c>
      <c r="B21" s="39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76">
        <v>2035.7149999999999</v>
      </c>
      <c r="Q21" s="62">
        <v>2071.4285714285702</v>
      </c>
      <c r="R21" s="62">
        <v>3333.3333333333335</v>
      </c>
      <c r="S21" s="62">
        <v>3385.7142857142899</v>
      </c>
      <c r="T21" s="62">
        <v>3571.4285714285702</v>
      </c>
      <c r="U21" s="69">
        <v>3478.5714285714303</v>
      </c>
      <c r="V21" s="3">
        <v>3375</v>
      </c>
      <c r="W21" s="34">
        <f t="shared" si="0"/>
        <v>141.07142857142858</v>
      </c>
      <c r="X21" s="34">
        <f t="shared" si="1"/>
        <v>-2.9774127310062073</v>
      </c>
    </row>
    <row r="22" spans="1:24" ht="24.95" customHeight="1" x14ac:dyDescent="0.25">
      <c r="A22" s="1" t="s">
        <v>31</v>
      </c>
      <c r="B22" s="39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76">
        <v>225.92500000000001</v>
      </c>
      <c r="Q22" s="62">
        <v>276.85185185185185</v>
      </c>
      <c r="R22" s="62">
        <v>287.222222222222</v>
      </c>
      <c r="S22" s="62">
        <v>232.01465201465206</v>
      </c>
      <c r="T22" s="62">
        <v>266.58119658119699</v>
      </c>
      <c r="U22" s="85">
        <v>239.17495982237998</v>
      </c>
      <c r="V22" s="3">
        <v>231.89599999999999</v>
      </c>
      <c r="W22" s="34">
        <f t="shared" si="0"/>
        <v>-2.0407283388040376E-2</v>
      </c>
      <c r="X22" s="34">
        <f t="shared" si="1"/>
        <v>-3.0433619923196011</v>
      </c>
    </row>
    <row r="23" spans="1:24" ht="24.95" customHeight="1" x14ac:dyDescent="0.25">
      <c r="A23" s="1" t="s">
        <v>4</v>
      </c>
      <c r="B23" s="39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76">
        <v>295.20666666666648</v>
      </c>
      <c r="Q23" s="62">
        <v>295.42333333333323</v>
      </c>
      <c r="R23" s="62">
        <v>285.55</v>
      </c>
      <c r="S23" s="62">
        <v>290.77</v>
      </c>
      <c r="T23" s="62">
        <v>288.15999999999997</v>
      </c>
      <c r="U23" s="85">
        <v>272.41379310344797</v>
      </c>
      <c r="V23" s="86">
        <v>260.23</v>
      </c>
      <c r="W23" s="34">
        <f t="shared" si="0"/>
        <v>-10.739712307735873</v>
      </c>
      <c r="X23" s="34">
        <f t="shared" si="1"/>
        <v>-4.4725316455695072</v>
      </c>
    </row>
    <row r="24" spans="1:24" ht="24.95" customHeight="1" x14ac:dyDescent="0.25">
      <c r="A24" s="1" t="s">
        <v>5</v>
      </c>
      <c r="B24" s="39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77">
        <v>300.33999999999997</v>
      </c>
      <c r="Q24" s="62">
        <v>297.69830777366474</v>
      </c>
      <c r="R24" s="62">
        <v>296.3085375168929</v>
      </c>
      <c r="S24" s="62">
        <v>311.616161616162</v>
      </c>
      <c r="T24" s="62">
        <v>292.89408161466599</v>
      </c>
      <c r="U24" s="85">
        <v>294.55719040656976</v>
      </c>
      <c r="V24" s="3">
        <v>292.66555555555601</v>
      </c>
      <c r="W24" s="34">
        <f t="shared" si="0"/>
        <v>6.7382309914862004</v>
      </c>
      <c r="X24" s="34">
        <f t="shared" si="1"/>
        <v>-0.64219612103265</v>
      </c>
    </row>
    <row r="25" spans="1:24" ht="24.95" customHeight="1" x14ac:dyDescent="0.25">
      <c r="A25" s="1" t="s">
        <v>6</v>
      </c>
      <c r="B25" s="39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76">
        <v>387.1</v>
      </c>
      <c r="Q25" s="62">
        <v>423.54838709677398</v>
      </c>
      <c r="R25" s="62">
        <v>420.96774193548401</v>
      </c>
      <c r="S25" s="62">
        <v>479.13043478260875</v>
      </c>
      <c r="T25" s="62">
        <v>454.83870967741899</v>
      </c>
      <c r="U25" s="85">
        <v>444.95870967741899</v>
      </c>
      <c r="V25" s="3">
        <v>434.84</v>
      </c>
      <c r="W25" s="34">
        <f t="shared" si="0"/>
        <v>20.179091277591706</v>
      </c>
      <c r="X25" s="34">
        <f t="shared" si="1"/>
        <v>-2.2740783486977398</v>
      </c>
    </row>
    <row r="26" spans="1:24" ht="24.95" customHeight="1" x14ac:dyDescent="0.25">
      <c r="A26" s="1" t="s">
        <v>2</v>
      </c>
      <c r="B26" s="39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76">
        <v>389.07974999999999</v>
      </c>
      <c r="Q26" s="62">
        <v>451.45161290322574</v>
      </c>
      <c r="R26" s="62">
        <v>413.6200716845878</v>
      </c>
      <c r="S26" s="62">
        <v>527.33256614042</v>
      </c>
      <c r="T26" s="62">
        <v>549.03225806451599</v>
      </c>
      <c r="U26" s="85">
        <v>530.32583903551597</v>
      </c>
      <c r="V26" s="3">
        <v>488.066666666667</v>
      </c>
      <c r="W26" s="34">
        <f t="shared" si="0"/>
        <v>47.851199612246745</v>
      </c>
      <c r="X26" s="34">
        <f t="shared" si="1"/>
        <v>-7.9685297713768133</v>
      </c>
    </row>
    <row r="27" spans="1:24" ht="24.95" customHeight="1" x14ac:dyDescent="0.25">
      <c r="A27" s="1" t="s">
        <v>25</v>
      </c>
      <c r="B27" s="39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76">
        <v>185.17333333333301</v>
      </c>
      <c r="Q27" s="62">
        <v>248.64434279458899</v>
      </c>
      <c r="R27" s="62">
        <v>252.74711168164299</v>
      </c>
      <c r="S27" s="62">
        <v>354.89605910658503</v>
      </c>
      <c r="T27" s="62">
        <v>438.35497835497802</v>
      </c>
      <c r="U27" s="85">
        <v>423.28042328042329</v>
      </c>
      <c r="V27" s="3">
        <v>409.73</v>
      </c>
      <c r="W27" s="34">
        <f t="shared" si="0"/>
        <v>80.132770597028042</v>
      </c>
      <c r="X27" s="34">
        <f t="shared" si="1"/>
        <v>-3.2012874999999981</v>
      </c>
    </row>
    <row r="28" spans="1:24" ht="24.95" customHeight="1" x14ac:dyDescent="0.25">
      <c r="A28" s="1" t="s">
        <v>26</v>
      </c>
      <c r="B28" s="39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76">
        <v>145.19499999999999</v>
      </c>
      <c r="Q28" s="62">
        <v>180.42328042328</v>
      </c>
      <c r="R28" s="62">
        <v>198.59660500789499</v>
      </c>
      <c r="S28" s="62">
        <v>222.723121844643</v>
      </c>
      <c r="T28" s="62">
        <v>249.65941886396399</v>
      </c>
      <c r="U28" s="85">
        <v>278.19694585300459</v>
      </c>
      <c r="V28" s="3">
        <v>284.19285714285701</v>
      </c>
      <c r="W28" s="34">
        <f t="shared" si="0"/>
        <v>42.094652388273651</v>
      </c>
      <c r="X28" s="34">
        <f t="shared" si="1"/>
        <v>2.1552757423226967</v>
      </c>
    </row>
    <row r="29" spans="1:24" s="47" customFormat="1" ht="24.95" customHeigh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J1" activePane="topRight" state="frozen"/>
      <selection activeCell="M19" sqref="M19"/>
      <selection pane="topRight" activeCell="L12" sqref="L12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76">
        <v>485.80952380952351</v>
      </c>
      <c r="Q4" s="62">
        <v>519.47</v>
      </c>
      <c r="R4" s="62">
        <v>520.60869565217399</v>
      </c>
      <c r="S4" s="62">
        <v>559.65517241379303</v>
      </c>
      <c r="T4" s="62">
        <v>563.92857142857099</v>
      </c>
      <c r="U4" s="85">
        <v>520.9375</v>
      </c>
      <c r="V4" s="3">
        <v>501.48148148148147</v>
      </c>
      <c r="W4" s="34">
        <f>(V4-J4)/J4*100</f>
        <v>36.491378430772592</v>
      </c>
      <c r="X4" s="34">
        <f>(V4-U4)/U4*100</f>
        <v>-3.7348085938367905</v>
      </c>
    </row>
    <row r="5" spans="1:24" ht="15" customHeight="1" x14ac:dyDescent="0.25">
      <c r="A5" s="1" t="s">
        <v>17</v>
      </c>
      <c r="B5" s="39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76">
        <v>44.513574660633452</v>
      </c>
      <c r="Q5" s="62">
        <v>46.4</v>
      </c>
      <c r="R5" s="62">
        <v>48.148148148148145</v>
      </c>
      <c r="S5" s="62">
        <v>47.741935483870968</v>
      </c>
      <c r="T5" s="62">
        <v>48.4375</v>
      </c>
      <c r="U5" s="85">
        <v>48.125</v>
      </c>
      <c r="V5" s="3">
        <v>48.333333333333336</v>
      </c>
      <c r="W5" s="34">
        <f t="shared" ref="W5:W29" si="0">(V5-J5)/J5*100</f>
        <v>47.995139732685566</v>
      </c>
      <c r="X5" s="34">
        <f t="shared" ref="X5:X28" si="1">(V5-U5)/U5*100</f>
        <v>0.43290043290043784</v>
      </c>
    </row>
    <row r="6" spans="1:24" ht="15" customHeight="1" x14ac:dyDescent="0.25">
      <c r="A6" s="1" t="s">
        <v>30</v>
      </c>
      <c r="B6" s="39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76">
        <v>436.71999999999952</v>
      </c>
      <c r="Q6" s="62">
        <v>353.27723715140934</v>
      </c>
      <c r="R6" s="62">
        <v>394.14466130884045</v>
      </c>
      <c r="S6" s="62">
        <v>474.19354838709677</v>
      </c>
      <c r="T6" s="62">
        <v>465.89861751152074</v>
      </c>
      <c r="U6" s="85">
        <v>458.33333333333331</v>
      </c>
      <c r="V6" s="3">
        <v>489.0625</v>
      </c>
      <c r="W6" s="34">
        <f t="shared" si="0"/>
        <v>35.432692307692356</v>
      </c>
      <c r="X6" s="34">
        <f t="shared" si="1"/>
        <v>6.7045454545454586</v>
      </c>
    </row>
    <row r="7" spans="1:24" ht="15" customHeight="1" x14ac:dyDescent="0.25">
      <c r="A7" s="1" t="s">
        <v>29</v>
      </c>
      <c r="B7" s="39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76">
        <v>375.09049773755601</v>
      </c>
      <c r="Q7" s="62">
        <v>318.45395382841417</v>
      </c>
      <c r="R7" s="62">
        <v>391.87242798353913</v>
      </c>
      <c r="S7" s="62">
        <v>470.3125</v>
      </c>
      <c r="T7" s="62">
        <v>466.74876847290642</v>
      </c>
      <c r="U7" s="85">
        <v>463.79310344827587</v>
      </c>
      <c r="V7" s="3">
        <v>484.375</v>
      </c>
      <c r="W7" s="34">
        <f t="shared" si="0"/>
        <v>38.31444759206807</v>
      </c>
      <c r="X7" s="34">
        <f t="shared" si="1"/>
        <v>4.4377323420074326</v>
      </c>
    </row>
    <row r="8" spans="1:24" ht="15" customHeight="1" x14ac:dyDescent="0.25">
      <c r="A8" s="1" t="s">
        <v>12</v>
      </c>
      <c r="B8" s="39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76">
        <v>955.09482517482502</v>
      </c>
      <c r="Q8" s="62">
        <v>1010.290508576462</v>
      </c>
      <c r="R8" s="62">
        <v>969.9678628250058</v>
      </c>
      <c r="S8" s="62">
        <v>996.49274547854679</v>
      </c>
      <c r="T8" s="62">
        <v>990.95505658890897</v>
      </c>
      <c r="U8" s="85">
        <v>950.2303929738863</v>
      </c>
      <c r="V8" s="3">
        <v>1050.8074999999999</v>
      </c>
      <c r="W8" s="34">
        <f t="shared" si="0"/>
        <v>10.76836430072011</v>
      </c>
      <c r="X8" s="34">
        <f t="shared" si="1"/>
        <v>10.584496956716222</v>
      </c>
    </row>
    <row r="9" spans="1:24" ht="15" customHeight="1" x14ac:dyDescent="0.25">
      <c r="A9" s="1" t="s">
        <v>11</v>
      </c>
      <c r="B9" s="39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76">
        <v>1304.71729166666</v>
      </c>
      <c r="Q9" s="62">
        <v>1281.707164045722</v>
      </c>
      <c r="R9" s="62">
        <v>1362.4696156358559</v>
      </c>
      <c r="S9" s="62">
        <v>1499.9137427963401</v>
      </c>
      <c r="T9" s="62">
        <v>1353.12320769554</v>
      </c>
      <c r="U9" s="85">
        <v>1356.7950547517373</v>
      </c>
      <c r="V9" s="3">
        <v>1537.55964285714</v>
      </c>
      <c r="W9" s="34">
        <f t="shared" si="0"/>
        <v>24.036121938352366</v>
      </c>
      <c r="X9" s="34">
        <f t="shared" si="1"/>
        <v>13.322910300441693</v>
      </c>
    </row>
    <row r="10" spans="1:24" ht="15" customHeight="1" x14ac:dyDescent="0.25">
      <c r="A10" s="1" t="s">
        <v>10</v>
      </c>
      <c r="B10" s="39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76">
        <v>340.27777777777749</v>
      </c>
      <c r="Q10" s="62">
        <v>297.50588235294117</v>
      </c>
      <c r="R10" s="62">
        <v>340.769230769231</v>
      </c>
      <c r="S10" s="62">
        <v>371.05263157894734</v>
      </c>
      <c r="T10" s="62">
        <v>353.88888888888903</v>
      </c>
      <c r="U10" s="85">
        <v>368.75</v>
      </c>
      <c r="V10" s="3">
        <v>340</v>
      </c>
      <c r="W10" s="34">
        <f t="shared" si="0"/>
        <v>8.6757990867581185</v>
      </c>
      <c r="X10" s="34">
        <f t="shared" si="1"/>
        <v>-7.796610169491526</v>
      </c>
    </row>
    <row r="11" spans="1:24" ht="15" customHeight="1" x14ac:dyDescent="0.25">
      <c r="A11" s="1" t="s">
        <v>8</v>
      </c>
      <c r="B11" s="39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76">
        <v>289.16666666666652</v>
      </c>
      <c r="Q11" s="62">
        <v>262.3312883435583</v>
      </c>
      <c r="R11" s="62">
        <v>304.16666666666669</v>
      </c>
      <c r="S11" s="62">
        <v>275</v>
      </c>
      <c r="T11" s="62">
        <v>275.88235294117646</v>
      </c>
      <c r="U11" s="85">
        <v>281.25</v>
      </c>
      <c r="V11" s="3">
        <v>305.625</v>
      </c>
      <c r="W11" s="34">
        <f t="shared" si="0"/>
        <v>26.465517241379388</v>
      </c>
      <c r="X11" s="34">
        <f t="shared" si="1"/>
        <v>8.6666666666666679</v>
      </c>
    </row>
    <row r="12" spans="1:24" ht="15" customHeight="1" x14ac:dyDescent="0.25">
      <c r="A12" s="1" t="s">
        <v>7</v>
      </c>
      <c r="B12" s="39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76">
        <v>450</v>
      </c>
      <c r="Q12" s="62">
        <v>421.53795379977998</v>
      </c>
      <c r="R12" s="62">
        <v>465</v>
      </c>
      <c r="S12" s="62">
        <v>520</v>
      </c>
      <c r="T12" s="62">
        <v>486.99</v>
      </c>
      <c r="U12">
        <v>503.495</v>
      </c>
      <c r="V12" s="86">
        <v>490.84</v>
      </c>
      <c r="W12" s="34">
        <f t="shared" si="0"/>
        <v>35.854780108646153</v>
      </c>
      <c r="X12" s="34">
        <f t="shared" si="1"/>
        <v>-2.5134311164957008</v>
      </c>
    </row>
    <row r="13" spans="1:24" ht="15" customHeight="1" x14ac:dyDescent="0.25">
      <c r="A13" s="1" t="s">
        <v>14</v>
      </c>
      <c r="B13" s="39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76">
        <v>731.25</v>
      </c>
      <c r="Q13" s="62">
        <v>907.51434261134</v>
      </c>
      <c r="R13" s="62">
        <v>777.77777777777771</v>
      </c>
      <c r="S13" s="62">
        <v>779.04761904761995</v>
      </c>
      <c r="T13" s="62">
        <v>780</v>
      </c>
      <c r="U13" s="85">
        <v>855.55555555555566</v>
      </c>
      <c r="V13" s="3">
        <v>860.75666666666996</v>
      </c>
      <c r="W13" s="34">
        <f t="shared" si="0"/>
        <v>25.208709871762252</v>
      </c>
      <c r="X13" s="34">
        <f t="shared" si="1"/>
        <v>0.60792207792245068</v>
      </c>
    </row>
    <row r="14" spans="1:24" ht="15" customHeight="1" x14ac:dyDescent="0.25">
      <c r="A14" s="1" t="s">
        <v>13</v>
      </c>
      <c r="B14" s="39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76">
        <v>900</v>
      </c>
      <c r="Q14" s="62">
        <v>1086.6515364099137</v>
      </c>
      <c r="R14" s="62">
        <v>904.70588235294099</v>
      </c>
      <c r="S14" s="62">
        <v>916.66666666667004</v>
      </c>
      <c r="T14" s="62">
        <v>925</v>
      </c>
      <c r="U14" s="85">
        <v>950</v>
      </c>
      <c r="V14" s="3">
        <v>953.33333333332996</v>
      </c>
      <c r="W14" s="34">
        <f t="shared" si="0"/>
        <v>7.7590267023850048</v>
      </c>
      <c r="X14" s="34">
        <f t="shared" si="1"/>
        <v>0.35087719298210113</v>
      </c>
    </row>
    <row r="15" spans="1:24" ht="15" customHeight="1" x14ac:dyDescent="0.25">
      <c r="A15" s="1" t="s">
        <v>24</v>
      </c>
      <c r="B15" s="39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76">
        <v>140</v>
      </c>
      <c r="Q15" s="62">
        <v>143.56435643564356</v>
      </c>
      <c r="R15" s="62">
        <v>150</v>
      </c>
      <c r="S15" s="62">
        <v>156.76</v>
      </c>
      <c r="T15" s="62">
        <v>160</v>
      </c>
      <c r="U15" s="85">
        <v>170</v>
      </c>
      <c r="V15" s="86">
        <v>165.55</v>
      </c>
      <c r="W15" s="34">
        <f t="shared" si="0"/>
        <v>30.861722612982216</v>
      </c>
      <c r="X15" s="34">
        <f t="shared" si="1"/>
        <v>-2.6176470588235228</v>
      </c>
    </row>
    <row r="16" spans="1:24" ht="15" customHeight="1" x14ac:dyDescent="0.25">
      <c r="A16" s="1" t="s">
        <v>23</v>
      </c>
      <c r="B16" s="39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76">
        <v>175</v>
      </c>
      <c r="Q16" s="62">
        <v>177.05405405405406</v>
      </c>
      <c r="R16" s="62">
        <v>192.8</v>
      </c>
      <c r="S16" s="62">
        <v>200.625</v>
      </c>
      <c r="T16" s="62">
        <v>193.63636363636363</v>
      </c>
      <c r="U16" s="85">
        <v>198.66666666666666</v>
      </c>
      <c r="V16" s="3">
        <v>193.2258064516129</v>
      </c>
      <c r="W16" s="34">
        <f t="shared" si="0"/>
        <v>40.598868767217134</v>
      </c>
      <c r="X16" s="34">
        <f t="shared" si="1"/>
        <v>-2.7386880277116243</v>
      </c>
    </row>
    <row r="17" spans="1:24" ht="15" customHeight="1" x14ac:dyDescent="0.25">
      <c r="A17" s="1" t="s">
        <v>15</v>
      </c>
      <c r="B17" s="39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76">
        <v>1509.7222222222149</v>
      </c>
      <c r="Q17" s="62">
        <v>1555.5102040816328</v>
      </c>
      <c r="R17" s="62">
        <v>1504.7619047619048</v>
      </c>
      <c r="S17" s="62">
        <v>1541.6666666666699</v>
      </c>
      <c r="T17" s="62">
        <v>1523.0769230769231</v>
      </c>
      <c r="U17" s="85">
        <v>1478.5714285714287</v>
      </c>
      <c r="V17" s="3">
        <v>1493.1818181818182</v>
      </c>
      <c r="W17" s="34">
        <f t="shared" si="0"/>
        <v>12.061403508772566</v>
      </c>
      <c r="X17" s="34">
        <f t="shared" si="1"/>
        <v>0.9881422924901162</v>
      </c>
    </row>
    <row r="18" spans="1:24" ht="15" customHeight="1" x14ac:dyDescent="0.25">
      <c r="A18" s="1" t="s">
        <v>27</v>
      </c>
      <c r="B18" s="39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76">
        <v>267.459879807692</v>
      </c>
      <c r="Q18" s="62">
        <v>273.66878233136811</v>
      </c>
      <c r="R18" s="62">
        <v>334.6184371184371</v>
      </c>
      <c r="S18" s="62">
        <v>339.652743450321</v>
      </c>
      <c r="T18" s="62">
        <v>407.38095238095201</v>
      </c>
      <c r="U18" s="85">
        <v>394.14746543778801</v>
      </c>
      <c r="V18" s="3">
        <v>374.48500000000001</v>
      </c>
      <c r="W18" s="34">
        <f t="shared" si="0"/>
        <v>90.649566630323051</v>
      </c>
      <c r="X18" s="34">
        <f t="shared" si="1"/>
        <v>-4.9886063369577887</v>
      </c>
    </row>
    <row r="19" spans="1:24" ht="15" customHeight="1" x14ac:dyDescent="0.25">
      <c r="A19" s="1" t="s">
        <v>28</v>
      </c>
      <c r="B19" s="39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76">
        <v>284.40656250000001</v>
      </c>
      <c r="Q19" s="62">
        <v>302.04723859640029</v>
      </c>
      <c r="R19" s="62">
        <v>350.14603174603172</v>
      </c>
      <c r="S19" s="62">
        <v>353.03571428571399</v>
      </c>
      <c r="T19" s="62">
        <v>425.64732142857099</v>
      </c>
      <c r="U19" s="85">
        <v>428.15668202764999</v>
      </c>
      <c r="V19" s="3">
        <v>416.32843750000001</v>
      </c>
      <c r="W19" s="34">
        <f t="shared" si="0"/>
        <v>116.17562745468528</v>
      </c>
      <c r="X19" s="34">
        <f t="shared" si="1"/>
        <v>-2.7625972042837645</v>
      </c>
    </row>
    <row r="20" spans="1:24" ht="15" customHeight="1" x14ac:dyDescent="0.25">
      <c r="A20" s="1" t="s">
        <v>19</v>
      </c>
      <c r="B20" s="39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77">
        <v>1015.22</v>
      </c>
      <c r="Q20" s="62">
        <v>1079.1580478769079</v>
      </c>
      <c r="R20" s="62">
        <v>1060</v>
      </c>
      <c r="S20" s="62">
        <v>1100.25</v>
      </c>
      <c r="T20" s="62">
        <v>1098.25</v>
      </c>
      <c r="U20" s="69">
        <v>1099.25</v>
      </c>
      <c r="V20" s="86">
        <v>1100.79</v>
      </c>
      <c r="W20" s="34">
        <f t="shared" si="0"/>
        <v>39.905872441332995</v>
      </c>
      <c r="X20" s="34">
        <f t="shared" si="1"/>
        <v>0.14009551967250067</v>
      </c>
    </row>
    <row r="21" spans="1:24" ht="15" customHeight="1" x14ac:dyDescent="0.25">
      <c r="A21" s="1" t="s">
        <v>20</v>
      </c>
      <c r="B21" s="39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76">
        <v>2907.8287500000001</v>
      </c>
      <c r="Q21" s="62">
        <v>2084.8107646610147</v>
      </c>
      <c r="R21" s="62">
        <v>2992.7689594356302</v>
      </c>
      <c r="S21" s="62">
        <v>3035.6643356643399</v>
      </c>
      <c r="T21" s="62">
        <v>2892.9251700680302</v>
      </c>
      <c r="U21" s="85">
        <v>2895.2380952380954</v>
      </c>
      <c r="V21" s="3">
        <v>2815.2378571428599</v>
      </c>
      <c r="W21" s="34">
        <f t="shared" si="0"/>
        <v>36.657153261880609</v>
      </c>
      <c r="X21" s="34">
        <f t="shared" si="1"/>
        <v>-2.7631661184209642</v>
      </c>
    </row>
    <row r="22" spans="1:24" ht="15" customHeight="1" x14ac:dyDescent="0.25">
      <c r="A22" s="1" t="s">
        <v>31</v>
      </c>
      <c r="B22" s="39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76">
        <v>208.2716666666665</v>
      </c>
      <c r="Q22" s="62">
        <v>246.948910051344</v>
      </c>
      <c r="R22" s="62">
        <v>226.333973044499</v>
      </c>
      <c r="S22" s="62">
        <v>226.12931259989301</v>
      </c>
      <c r="T22" s="62">
        <v>228.547919167667</v>
      </c>
      <c r="U22" s="85">
        <v>221.44123492928642</v>
      </c>
      <c r="V22" s="3">
        <v>238.91466666666699</v>
      </c>
      <c r="W22" s="34">
        <f t="shared" si="0"/>
        <v>3.2573526828232029</v>
      </c>
      <c r="X22" s="34">
        <f t="shared" si="1"/>
        <v>7.8907759627335956</v>
      </c>
    </row>
    <row r="23" spans="1:24" ht="15" customHeight="1" x14ac:dyDescent="0.25">
      <c r="A23" s="1" t="s">
        <v>4</v>
      </c>
      <c r="B23" s="39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76">
        <v>393.00769230769197</v>
      </c>
      <c r="Q23" s="62">
        <v>360.88929593327367</v>
      </c>
      <c r="R23" s="62">
        <v>379.38311688311688</v>
      </c>
      <c r="S23" s="62">
        <v>383.20574162679401</v>
      </c>
      <c r="T23" s="62">
        <v>376.88463583200428</v>
      </c>
      <c r="U23" s="85">
        <v>409.09090909090901</v>
      </c>
      <c r="V23" s="3">
        <v>390.92555555555549</v>
      </c>
      <c r="W23" s="34">
        <f t="shared" si="0"/>
        <v>8.044469886868642</v>
      </c>
      <c r="X23" s="34">
        <f t="shared" si="1"/>
        <v>-4.4404197530864167</v>
      </c>
    </row>
    <row r="24" spans="1:24" ht="15" customHeight="1" x14ac:dyDescent="0.25">
      <c r="A24" s="1" t="s">
        <v>5</v>
      </c>
      <c r="B24" s="39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76">
        <v>382.8463333333325</v>
      </c>
      <c r="Q24" s="62">
        <v>308.86781047716016</v>
      </c>
      <c r="R24" s="62">
        <v>302.87490287490294</v>
      </c>
      <c r="S24" s="62">
        <v>321.66829586184423</v>
      </c>
      <c r="T24" s="62">
        <v>324.14359370142876</v>
      </c>
      <c r="U24" s="85">
        <v>344.99020820449402</v>
      </c>
      <c r="V24" s="3">
        <v>313.78187500000001</v>
      </c>
      <c r="W24" s="34">
        <f t="shared" si="0"/>
        <v>10.353321539690297</v>
      </c>
      <c r="X24" s="34">
        <f t="shared" si="1"/>
        <v>-9.0461504304479199</v>
      </c>
    </row>
    <row r="25" spans="1:24" ht="15" customHeight="1" x14ac:dyDescent="0.25">
      <c r="A25" s="1" t="s">
        <v>6</v>
      </c>
      <c r="B25" s="39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76">
        <v>423.17604395604349</v>
      </c>
      <c r="Q25" s="62">
        <v>377.99188011408125</v>
      </c>
      <c r="R25" s="62">
        <v>378.1818181818183</v>
      </c>
      <c r="S25" s="62">
        <v>389.22077922077898</v>
      </c>
      <c r="T25" s="62">
        <v>383.75939849624064</v>
      </c>
      <c r="U25" s="85">
        <v>439.66522366522298</v>
      </c>
      <c r="V25" s="3">
        <v>419.35318181818201</v>
      </c>
      <c r="W25" s="34">
        <f t="shared" si="0"/>
        <v>23.889614502133973</v>
      </c>
      <c r="X25" s="34">
        <f t="shared" si="1"/>
        <v>-4.6198882135165862</v>
      </c>
    </row>
    <row r="26" spans="1:24" ht="15" customHeight="1" x14ac:dyDescent="0.25">
      <c r="A26" s="1" t="s">
        <v>2</v>
      </c>
      <c r="B26" s="39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76">
        <v>447.74172222222199</v>
      </c>
      <c r="Q26" s="62">
        <v>418.70605804623563</v>
      </c>
      <c r="R26" s="62">
        <v>421.23456790123447</v>
      </c>
      <c r="S26" s="62">
        <v>435.85561497326199</v>
      </c>
      <c r="T26" s="62">
        <v>421.25517410875977</v>
      </c>
      <c r="U26" s="85">
        <v>436.18471953578302</v>
      </c>
      <c r="V26" s="3">
        <v>409.97250000000008</v>
      </c>
      <c r="W26" s="34">
        <f t="shared" si="0"/>
        <v>10.224122479462439</v>
      </c>
      <c r="X26" s="34">
        <f t="shared" si="1"/>
        <v>-6.0094309501900334</v>
      </c>
    </row>
    <row r="27" spans="1:24" ht="15" customHeight="1" x14ac:dyDescent="0.25">
      <c r="A27" s="1" t="s">
        <v>25</v>
      </c>
      <c r="B27" s="39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76">
        <v>306.30874999999901</v>
      </c>
      <c r="Q27" s="62">
        <v>268.64347103475319</v>
      </c>
      <c r="R27" s="62">
        <v>341.97144500852897</v>
      </c>
      <c r="S27" s="62">
        <v>421.32629106060898</v>
      </c>
      <c r="T27" s="62">
        <v>499.76179334778993</v>
      </c>
      <c r="U27" s="85">
        <v>530.60735884065548</v>
      </c>
      <c r="V27" s="3">
        <v>460.53935483870964</v>
      </c>
      <c r="W27" s="34">
        <f t="shared" si="0"/>
        <v>51.487889509094707</v>
      </c>
      <c r="X27" s="34">
        <f t="shared" si="1"/>
        <v>-13.205245429509333</v>
      </c>
    </row>
    <row r="28" spans="1:24" ht="15" customHeight="1" x14ac:dyDescent="0.25">
      <c r="A28" s="1" t="s">
        <v>26</v>
      </c>
      <c r="B28" s="39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76">
        <v>172.4894034090905</v>
      </c>
      <c r="Q28" s="62">
        <v>255.86475206458798</v>
      </c>
      <c r="R28" s="62">
        <v>196.72694620858766</v>
      </c>
      <c r="S28" s="62">
        <v>254.44555626673301</v>
      </c>
      <c r="T28" s="62">
        <v>247.69837209969501</v>
      </c>
      <c r="U28" s="85">
        <v>277.67704843742104</v>
      </c>
      <c r="V28" s="3">
        <v>271.96124999999995</v>
      </c>
      <c r="W28" s="34">
        <f t="shared" si="0"/>
        <v>33.877110780150751</v>
      </c>
      <c r="X28" s="34">
        <f t="shared" si="1"/>
        <v>-2.0584338783438314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K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24.95" customHeight="1" x14ac:dyDescent="0.25">
      <c r="A4" s="1" t="s">
        <v>21</v>
      </c>
      <c r="B4" s="39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76">
        <v>515</v>
      </c>
      <c r="Q4" s="62">
        <v>532.5</v>
      </c>
      <c r="R4" s="62">
        <v>520</v>
      </c>
      <c r="S4" s="62">
        <v>543</v>
      </c>
      <c r="T4" s="62">
        <v>521.66666666666697</v>
      </c>
      <c r="U4" s="88">
        <v>530.33000000000004</v>
      </c>
      <c r="V4" s="3">
        <v>508.57142857142856</v>
      </c>
      <c r="W4" s="34">
        <f>(V4-J4)/J4*100</f>
        <v>22.057142857143049</v>
      </c>
      <c r="X4" s="34">
        <f>(V4-U4)/U4*100</f>
        <v>-4.1028362394304461</v>
      </c>
    </row>
    <row r="5" spans="1:24" ht="24.95" customHeight="1" x14ac:dyDescent="0.25">
      <c r="A5" s="1" t="s">
        <v>17</v>
      </c>
      <c r="B5" s="39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76">
        <v>43.54166666666665</v>
      </c>
      <c r="Q5" s="62">
        <v>45</v>
      </c>
      <c r="R5" s="62">
        <v>44.285714285714285</v>
      </c>
      <c r="S5" s="62">
        <v>46.363636363636367</v>
      </c>
      <c r="T5" s="62">
        <v>45</v>
      </c>
      <c r="U5" s="85">
        <v>48.571428571428569</v>
      </c>
      <c r="V5" s="3">
        <v>44.705882352941174</v>
      </c>
      <c r="W5" s="34">
        <f t="shared" ref="W5:W29" si="0">(V5-J5)/J5*100</f>
        <v>21.078431372549094</v>
      </c>
      <c r="X5" s="34">
        <f t="shared" ref="X5:X28" si="1">(V5-U5)/U5*100</f>
        <v>-7.9584775086505202</v>
      </c>
    </row>
    <row r="6" spans="1:24" ht="24.95" customHeight="1" x14ac:dyDescent="0.25">
      <c r="A6" s="1" t="s">
        <v>30</v>
      </c>
      <c r="B6" s="39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76">
        <v>340.67791666666653</v>
      </c>
      <c r="Q6" s="62">
        <v>344.60317460317498</v>
      </c>
      <c r="R6" s="62">
        <v>351.37046861184797</v>
      </c>
      <c r="S6" s="62">
        <v>350</v>
      </c>
      <c r="T6" s="62">
        <v>350</v>
      </c>
      <c r="U6" s="85">
        <v>366.38722415534011</v>
      </c>
      <c r="V6" s="3">
        <v>387.221</v>
      </c>
      <c r="W6" s="34">
        <f t="shared" si="0"/>
        <v>35.938086929657963</v>
      </c>
      <c r="X6" s="34">
        <f t="shared" si="1"/>
        <v>5.6862724656105463</v>
      </c>
    </row>
    <row r="7" spans="1:24" ht="24.95" customHeight="1" x14ac:dyDescent="0.25">
      <c r="A7" s="1" t="s">
        <v>29</v>
      </c>
      <c r="B7" s="39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76">
        <v>287.03999999999996</v>
      </c>
      <c r="Q7" s="62">
        <v>288.79371950800521</v>
      </c>
      <c r="R7" s="62">
        <v>307.42736270753517</v>
      </c>
      <c r="S7" s="62">
        <v>314.28571428571001</v>
      </c>
      <c r="T7" s="62">
        <v>320.61211457763198</v>
      </c>
      <c r="U7" s="85">
        <v>321.79165118295498</v>
      </c>
      <c r="V7" s="3">
        <v>356.18235294117653</v>
      </c>
      <c r="W7" s="34">
        <f t="shared" si="0"/>
        <v>39.456497143261856</v>
      </c>
      <c r="X7" s="34">
        <f t="shared" si="1"/>
        <v>10.687257308198056</v>
      </c>
    </row>
    <row r="8" spans="1:24" ht="24.95" customHeight="1" x14ac:dyDescent="0.25">
      <c r="A8" s="1" t="s">
        <v>12</v>
      </c>
      <c r="B8" s="39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76">
        <v>1086.1416666666601</v>
      </c>
      <c r="Q8" s="62">
        <v>1125</v>
      </c>
      <c r="R8" s="62">
        <v>1086.7346938775499</v>
      </c>
      <c r="S8" s="62">
        <v>1113.43</v>
      </c>
      <c r="T8" s="62">
        <v>1080.1587301587299</v>
      </c>
      <c r="U8" s="85">
        <v>1266.4049919484703</v>
      </c>
      <c r="V8" s="3">
        <v>1239.31866666666</v>
      </c>
      <c r="W8" s="34">
        <f t="shared" si="0"/>
        <v>18.343395664882266</v>
      </c>
      <c r="X8" s="34">
        <f t="shared" si="1"/>
        <v>-2.1388359532708212</v>
      </c>
    </row>
    <row r="9" spans="1:24" ht="24.95" customHeight="1" x14ac:dyDescent="0.25">
      <c r="A9" s="1" t="s">
        <v>11</v>
      </c>
      <c r="B9" s="39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76">
        <v>1437.5</v>
      </c>
      <c r="Q9" s="62">
        <v>1425</v>
      </c>
      <c r="R9" s="62">
        <v>1311.6666666666667</v>
      </c>
      <c r="S9" s="62">
        <v>1325.98</v>
      </c>
      <c r="T9" s="62">
        <v>1334.8717948717899</v>
      </c>
      <c r="U9" s="85">
        <v>1370.7729468599034</v>
      </c>
      <c r="V9" s="3">
        <v>1353.35666666667</v>
      </c>
      <c r="W9" s="34">
        <f t="shared" si="0"/>
        <v>27.892786112847219</v>
      </c>
      <c r="X9" s="34">
        <f t="shared" si="1"/>
        <v>-1.2705444933918311</v>
      </c>
    </row>
    <row r="10" spans="1:24" ht="24.95" customHeight="1" x14ac:dyDescent="0.25">
      <c r="A10" s="1" t="s">
        <v>10</v>
      </c>
      <c r="B10" s="39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76">
        <v>351.42857142857099</v>
      </c>
      <c r="Q10" s="62">
        <v>325.555555555556</v>
      </c>
      <c r="R10" s="62">
        <v>300</v>
      </c>
      <c r="S10" s="62">
        <v>343.75</v>
      </c>
      <c r="T10" s="62">
        <v>380</v>
      </c>
      <c r="U10" s="85">
        <v>363.33333333333297</v>
      </c>
      <c r="V10" s="3">
        <v>358.75</v>
      </c>
      <c r="W10" s="34">
        <f t="shared" si="0"/>
        <v>59.839108910891404</v>
      </c>
      <c r="X10" s="34">
        <f t="shared" si="1"/>
        <v>-1.2614678899081591</v>
      </c>
    </row>
    <row r="11" spans="1:24" ht="24.95" customHeight="1" x14ac:dyDescent="0.25">
      <c r="A11" s="1" t="s">
        <v>8</v>
      </c>
      <c r="B11" s="39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76">
        <v>272.22222222222194</v>
      </c>
      <c r="Q11" s="62">
        <v>257.5</v>
      </c>
      <c r="R11" s="62">
        <v>259.72727272727298</v>
      </c>
      <c r="S11" s="62">
        <v>280</v>
      </c>
      <c r="T11" s="62">
        <v>275</v>
      </c>
      <c r="U11" s="85">
        <v>290.76923076923077</v>
      </c>
      <c r="V11" s="3">
        <v>314.28571428571428</v>
      </c>
      <c r="W11" s="34">
        <f t="shared" si="0"/>
        <v>10.275689223057642</v>
      </c>
      <c r="X11" s="34">
        <f t="shared" si="1"/>
        <v>8.0876795162509403</v>
      </c>
    </row>
    <row r="12" spans="1:24" ht="24.95" customHeight="1" x14ac:dyDescent="0.25">
      <c r="A12" s="1" t="s">
        <v>7</v>
      </c>
      <c r="B12" s="39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77">
        <v>310.43</v>
      </c>
      <c r="Q12" s="62">
        <v>400</v>
      </c>
      <c r="R12" s="62">
        <v>416.66666666666669</v>
      </c>
      <c r="S12" s="62">
        <v>480</v>
      </c>
      <c r="T12" s="62">
        <v>490</v>
      </c>
      <c r="U12" s="69">
        <v>485</v>
      </c>
      <c r="V12" s="3">
        <v>480.88</v>
      </c>
      <c r="W12" s="34">
        <f t="shared" si="0"/>
        <v>86.344261024567928</v>
      </c>
      <c r="X12" s="34">
        <f t="shared" si="1"/>
        <v>-0.84948453608247509</v>
      </c>
    </row>
    <row r="13" spans="1:24" ht="24.95" customHeight="1" x14ac:dyDescent="0.25">
      <c r="A13" s="1" t="s">
        <v>14</v>
      </c>
      <c r="B13" s="39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76">
        <v>1100</v>
      </c>
      <c r="Q13" s="62">
        <v>850</v>
      </c>
      <c r="R13" s="62">
        <v>800</v>
      </c>
      <c r="S13" s="62">
        <v>1000</v>
      </c>
      <c r="T13" s="62">
        <v>1000</v>
      </c>
      <c r="U13" s="85">
        <v>990</v>
      </c>
      <c r="V13" s="3">
        <v>975</v>
      </c>
      <c r="W13" s="34">
        <f t="shared" si="0"/>
        <v>14.705882352941178</v>
      </c>
      <c r="X13" s="34">
        <f t="shared" si="1"/>
        <v>-1.5151515151515151</v>
      </c>
    </row>
    <row r="14" spans="1:24" ht="24.95" customHeight="1" x14ac:dyDescent="0.25">
      <c r="A14" s="1" t="s">
        <v>13</v>
      </c>
      <c r="B14" s="39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76">
        <v>1133.33</v>
      </c>
      <c r="Q14" s="62">
        <v>850</v>
      </c>
      <c r="R14" s="62">
        <v>816.66666666666697</v>
      </c>
      <c r="S14" s="62">
        <v>1000.15</v>
      </c>
      <c r="T14" s="62">
        <v>1100</v>
      </c>
      <c r="U14" s="85">
        <v>1104.1666666666667</v>
      </c>
      <c r="V14" s="3">
        <v>1100</v>
      </c>
      <c r="W14" s="34">
        <f t="shared" si="0"/>
        <v>46.666666666666664</v>
      </c>
      <c r="X14" s="34">
        <f t="shared" si="1"/>
        <v>-0.37735849056604459</v>
      </c>
    </row>
    <row r="15" spans="1:24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76">
        <v>140</v>
      </c>
      <c r="Q15" s="62">
        <v>165</v>
      </c>
      <c r="R15" s="62">
        <v>153.33333333333334</v>
      </c>
      <c r="S15" s="62">
        <v>160</v>
      </c>
      <c r="T15" s="62">
        <v>150</v>
      </c>
      <c r="U15" s="85">
        <v>160</v>
      </c>
      <c r="V15" s="3">
        <v>150</v>
      </c>
      <c r="W15" s="34">
        <f t="shared" si="0"/>
        <v>25</v>
      </c>
      <c r="X15" s="34">
        <f t="shared" si="1"/>
        <v>-6.25</v>
      </c>
    </row>
    <row r="16" spans="1:24" ht="24.95" customHeight="1" x14ac:dyDescent="0.25">
      <c r="A16" s="1" t="s">
        <v>23</v>
      </c>
      <c r="B16" s="39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76">
        <v>180.23809523809501</v>
      </c>
      <c r="Q16" s="62">
        <v>194.54545454545453</v>
      </c>
      <c r="R16" s="62">
        <v>199.33333333333334</v>
      </c>
      <c r="S16" s="62">
        <v>199.5</v>
      </c>
      <c r="T16" s="62">
        <v>194.16666666666666</v>
      </c>
      <c r="U16" s="85">
        <v>204.28571428571428</v>
      </c>
      <c r="V16" s="3">
        <v>202.35294117647058</v>
      </c>
      <c r="W16" s="34">
        <f t="shared" si="0"/>
        <v>31.398013750954924</v>
      </c>
      <c r="X16" s="34">
        <f t="shared" si="1"/>
        <v>-0.94611271081859338</v>
      </c>
    </row>
    <row r="17" spans="1:24" ht="24.95" customHeight="1" x14ac:dyDescent="0.25">
      <c r="A17" s="1" t="s">
        <v>15</v>
      </c>
      <c r="B17" s="39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76">
        <v>2000</v>
      </c>
      <c r="Q17" s="62">
        <v>1800</v>
      </c>
      <c r="R17" s="62">
        <v>1600</v>
      </c>
      <c r="S17" s="62">
        <v>1600</v>
      </c>
      <c r="T17" s="62">
        <v>1700</v>
      </c>
      <c r="U17" s="85">
        <v>1700</v>
      </c>
      <c r="V17" s="3">
        <v>1733.3333333333301</v>
      </c>
      <c r="W17" s="34">
        <f t="shared" si="0"/>
        <v>1.9607843137252987</v>
      </c>
      <c r="X17" s="34">
        <f t="shared" si="1"/>
        <v>1.9607843137252987</v>
      </c>
    </row>
    <row r="18" spans="1:24" ht="24.95" customHeight="1" x14ac:dyDescent="0.25">
      <c r="A18" s="1" t="s">
        <v>27</v>
      </c>
      <c r="B18" s="39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76">
        <v>292.39999999999952</v>
      </c>
      <c r="Q18" s="62">
        <v>273.94665399159902</v>
      </c>
      <c r="R18" s="62">
        <v>252.2781367024788</v>
      </c>
      <c r="S18" s="62">
        <v>265.76</v>
      </c>
      <c r="T18" s="62">
        <v>318.61244019138798</v>
      </c>
      <c r="U18" s="69">
        <v>292.18622009569401</v>
      </c>
      <c r="V18" s="3">
        <v>250.868823529412</v>
      </c>
      <c r="W18" s="34">
        <f t="shared" si="0"/>
        <v>46.003365961339497</v>
      </c>
      <c r="X18" s="34">
        <f t="shared" si="1"/>
        <v>-14.140775205877313</v>
      </c>
    </row>
    <row r="19" spans="1:24" ht="24.95" customHeight="1" x14ac:dyDescent="0.25">
      <c r="A19" s="1" t="s">
        <v>28</v>
      </c>
      <c r="B19" s="39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76">
        <v>265.8</v>
      </c>
      <c r="Q19" s="62">
        <v>278.48124796637399</v>
      </c>
      <c r="R19" s="62">
        <v>284.62104951578635</v>
      </c>
      <c r="S19" s="62">
        <v>300.11</v>
      </c>
      <c r="T19" s="62">
        <v>357.67164585521499</v>
      </c>
      <c r="U19" s="69">
        <v>328.89082292760747</v>
      </c>
      <c r="V19" s="3">
        <v>312.78666666666697</v>
      </c>
      <c r="W19" s="34">
        <f t="shared" si="0"/>
        <v>17.034261170066532</v>
      </c>
      <c r="X19" s="34">
        <f t="shared" si="1"/>
        <v>-4.8965052042468216</v>
      </c>
    </row>
    <row r="20" spans="1:24" ht="24.95" customHeight="1" x14ac:dyDescent="0.25">
      <c r="A20" s="1" t="s">
        <v>19</v>
      </c>
      <c r="B20" s="39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76">
        <v>836.36</v>
      </c>
      <c r="Q20" s="62">
        <v>1035.7142857142858</v>
      </c>
      <c r="R20" s="62">
        <v>908.33333333333303</v>
      </c>
      <c r="S20" s="62">
        <v>1100</v>
      </c>
      <c r="T20" s="62">
        <v>1100</v>
      </c>
      <c r="U20" s="85">
        <v>1052.6315789473686</v>
      </c>
      <c r="V20" s="3">
        <v>986.67</v>
      </c>
      <c r="W20" s="34">
        <f t="shared" si="0"/>
        <v>11.174084507042249</v>
      </c>
      <c r="X20" s="34">
        <f t="shared" si="1"/>
        <v>-6.2663500000000152</v>
      </c>
    </row>
    <row r="21" spans="1:24" ht="24.95" customHeight="1" x14ac:dyDescent="0.25">
      <c r="A21" s="1" t="s">
        <v>20</v>
      </c>
      <c r="B21" s="39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76">
        <v>2428.5700000000002</v>
      </c>
      <c r="Q21" s="62">
        <v>2435.0649350649401</v>
      </c>
      <c r="R21" s="62">
        <v>2528.5714285714298</v>
      </c>
      <c r="S21" s="62">
        <v>2650</v>
      </c>
      <c r="T21" s="62">
        <v>2666.6666666666702</v>
      </c>
      <c r="U21" s="69">
        <v>2658.3333333333348</v>
      </c>
      <c r="V21" s="3">
        <v>2570.2057142857102</v>
      </c>
      <c r="W21" s="34">
        <f t="shared" si="0"/>
        <v>52.469856350822873</v>
      </c>
      <c r="X21" s="34">
        <f t="shared" si="1"/>
        <v>-3.31514554411127</v>
      </c>
    </row>
    <row r="22" spans="1:24" ht="24.95" customHeight="1" x14ac:dyDescent="0.25">
      <c r="A22" s="1" t="s">
        <v>31</v>
      </c>
      <c r="B22" s="39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76">
        <v>226.03937500000001</v>
      </c>
      <c r="Q22" s="62">
        <v>220.15207015207</v>
      </c>
      <c r="R22" s="62">
        <v>179.4070512820513</v>
      </c>
      <c r="S22" s="62">
        <v>173.51912360805599</v>
      </c>
      <c r="T22" s="62">
        <v>204.919484702093</v>
      </c>
      <c r="U22" s="85">
        <v>235.64717895117479</v>
      </c>
      <c r="V22" s="3">
        <v>232.21625</v>
      </c>
      <c r="W22" s="34">
        <f t="shared" si="0"/>
        <v>0.46190143630584585</v>
      </c>
      <c r="X22" s="34">
        <f t="shared" si="1"/>
        <v>-1.455960120738669</v>
      </c>
    </row>
    <row r="23" spans="1:24" ht="24.95" customHeight="1" x14ac:dyDescent="0.25">
      <c r="A23" s="1" t="s">
        <v>4</v>
      </c>
      <c r="B23" s="39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77">
        <v>311.43</v>
      </c>
      <c r="Q23" s="62">
        <v>310</v>
      </c>
      <c r="R23" s="62">
        <v>295.16129032258061</v>
      </c>
      <c r="S23" s="62">
        <v>300.14</v>
      </c>
      <c r="T23" s="62">
        <v>319.444444444444</v>
      </c>
      <c r="U23" s="85">
        <v>326.66666666666703</v>
      </c>
      <c r="V23" s="3">
        <v>326.87</v>
      </c>
      <c r="W23" s="34">
        <f t="shared" si="0"/>
        <v>1.3299026598053261</v>
      </c>
      <c r="X23" s="34">
        <f t="shared" si="1"/>
        <v>6.2244897959074785E-2</v>
      </c>
    </row>
    <row r="24" spans="1:24" ht="24.95" customHeight="1" x14ac:dyDescent="0.25">
      <c r="A24" s="1" t="s">
        <v>5</v>
      </c>
      <c r="B24" s="39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76">
        <v>283.96562499999999</v>
      </c>
      <c r="Q24" s="62">
        <v>297.12930759017894</v>
      </c>
      <c r="R24" s="62">
        <v>303.15065681444986</v>
      </c>
      <c r="S24" s="62">
        <v>335.914085914086</v>
      </c>
      <c r="T24" s="62">
        <v>357.99701226123369</v>
      </c>
      <c r="U24" s="85">
        <v>338.89497007724998</v>
      </c>
      <c r="V24" s="3">
        <v>305.96222222222201</v>
      </c>
      <c r="W24" s="34">
        <f t="shared" si="0"/>
        <v>7.0436592537845293</v>
      </c>
      <c r="X24" s="34">
        <f t="shared" si="1"/>
        <v>-9.7176856438798893</v>
      </c>
    </row>
    <row r="25" spans="1:24" ht="24.95" customHeight="1" x14ac:dyDescent="0.25">
      <c r="A25" s="1" t="s">
        <v>6</v>
      </c>
      <c r="B25" s="39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76">
        <v>261.44</v>
      </c>
      <c r="Q25" s="62">
        <v>303.33333333333297</v>
      </c>
      <c r="R25" s="62">
        <v>259.7512123128821</v>
      </c>
      <c r="S25" s="62">
        <v>358.33333333333297</v>
      </c>
      <c r="T25" s="62">
        <v>383.33333333333297</v>
      </c>
      <c r="U25" s="85">
        <v>365.979447655748</v>
      </c>
      <c r="V25" s="3">
        <v>333.33</v>
      </c>
      <c r="W25" s="34">
        <f t="shared" si="0"/>
        <v>29.167635433620081</v>
      </c>
      <c r="X25" s="34">
        <f t="shared" si="1"/>
        <v>-8.9211150694066124</v>
      </c>
    </row>
    <row r="26" spans="1:24" ht="24.95" customHeight="1" x14ac:dyDescent="0.25">
      <c r="A26" s="1" t="s">
        <v>2</v>
      </c>
      <c r="B26" s="39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76">
        <v>422.65999999999951</v>
      </c>
      <c r="Q26" s="62">
        <v>420.34482758620692</v>
      </c>
      <c r="R26" s="62">
        <v>407.15639982355572</v>
      </c>
      <c r="S26" s="62">
        <v>430.01229205576999</v>
      </c>
      <c r="T26" s="62">
        <v>488.80650994575001</v>
      </c>
      <c r="U26" s="85">
        <v>469.80483996877399</v>
      </c>
      <c r="V26" s="3">
        <v>412.91500000000002</v>
      </c>
      <c r="W26" s="34">
        <f t="shared" si="0"/>
        <v>13.853226576170824</v>
      </c>
      <c r="X26" s="34">
        <f t="shared" si="1"/>
        <v>-12.109249443355075</v>
      </c>
    </row>
    <row r="27" spans="1:24" ht="24.95" customHeight="1" x14ac:dyDescent="0.25">
      <c r="A27" s="1" t="s">
        <v>25</v>
      </c>
      <c r="B27" s="39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76">
        <v>290.32428571428602</v>
      </c>
      <c r="Q27" s="62">
        <v>278.95752031220013</v>
      </c>
      <c r="R27" s="62">
        <v>270.23809523809524</v>
      </c>
      <c r="S27" s="62">
        <v>380.43345543345544</v>
      </c>
      <c r="T27" s="62">
        <v>397.61904761904799</v>
      </c>
      <c r="U27" s="85">
        <v>380.64353946706899</v>
      </c>
      <c r="V27" s="3">
        <v>373.23444444444402</v>
      </c>
      <c r="W27" s="34">
        <f t="shared" si="0"/>
        <v>52.91927533998102</v>
      </c>
      <c r="X27" s="34">
        <f t="shared" si="1"/>
        <v>-1.9464654603092137</v>
      </c>
    </row>
    <row r="28" spans="1:24" ht="24.95" customHeight="1" x14ac:dyDescent="0.25">
      <c r="A28" s="1" t="s">
        <v>26</v>
      </c>
      <c r="B28" s="39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76">
        <v>154.709374999999</v>
      </c>
      <c r="Q28" s="62">
        <v>213.14611314611301</v>
      </c>
      <c r="R28" s="62">
        <v>222.105013688865</v>
      </c>
      <c r="S28" s="62">
        <v>253.58974358974399</v>
      </c>
      <c r="T28" s="62">
        <v>277.08504238446801</v>
      </c>
      <c r="U28" s="85">
        <v>252.11593250054801</v>
      </c>
      <c r="V28" s="3">
        <v>262.79562499999997</v>
      </c>
      <c r="W28" s="34">
        <f t="shared" si="0"/>
        <v>77.8308031252609</v>
      </c>
      <c r="X28" s="34">
        <f t="shared" si="1"/>
        <v>4.2360244326997245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2"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24.95" customHeight="1" x14ac:dyDescent="0.25">
      <c r="A4" s="1" t="s">
        <v>21</v>
      </c>
      <c r="B4" s="39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76">
        <v>474.66666666666652</v>
      </c>
      <c r="Q4" s="62">
        <v>558.33333333333337</v>
      </c>
      <c r="R4" s="62">
        <v>529.5</v>
      </c>
      <c r="S4" s="62">
        <v>538.9473684210526</v>
      </c>
      <c r="T4" s="62">
        <v>548.66666666666697</v>
      </c>
      <c r="U4" s="85">
        <v>510</v>
      </c>
      <c r="V4" s="3">
        <v>521</v>
      </c>
      <c r="W4" s="34">
        <f>(V4-J4)/J4*100</f>
        <v>33.304904051172812</v>
      </c>
      <c r="X4" s="34">
        <f>(V4-U4)/U4*100</f>
        <v>2.1568627450980391</v>
      </c>
    </row>
    <row r="5" spans="1:24" ht="24.9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76">
        <v>52</v>
      </c>
      <c r="Q5" s="62">
        <v>50.25</v>
      </c>
      <c r="R5" s="62">
        <v>47.272727272727273</v>
      </c>
      <c r="S5" s="62">
        <v>45.526315789473685</v>
      </c>
      <c r="T5" s="62">
        <v>46.153846153846153</v>
      </c>
      <c r="U5" s="85">
        <v>45</v>
      </c>
      <c r="V5" s="3">
        <v>46</v>
      </c>
      <c r="W5" s="34">
        <f t="shared" ref="W5:W29" si="0">(V5-J5)/J5*100</f>
        <v>31.428571428571427</v>
      </c>
      <c r="X5" s="34">
        <f t="shared" ref="X5:X28" si="1">(V5-U5)/U5*100</f>
        <v>2.2222222222222223</v>
      </c>
    </row>
    <row r="6" spans="1:24" ht="24.95" customHeight="1" x14ac:dyDescent="0.25">
      <c r="A6" s="1" t="s">
        <v>30</v>
      </c>
      <c r="B6" s="39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76">
        <v>421.57124999999996</v>
      </c>
      <c r="Q6" s="62">
        <v>479.20330187410934</v>
      </c>
      <c r="R6" s="62">
        <v>457.726821789322</v>
      </c>
      <c r="S6" s="62">
        <v>480.32</v>
      </c>
      <c r="T6" s="62">
        <v>499.6412508031699</v>
      </c>
      <c r="U6" s="85">
        <v>448.76340764498661</v>
      </c>
      <c r="V6" s="3">
        <v>450.23777777777798</v>
      </c>
      <c r="W6" s="34">
        <f t="shared" si="0"/>
        <v>49.805240506832256</v>
      </c>
      <c r="X6" s="34">
        <f t="shared" si="1"/>
        <v>0.32854063136041772</v>
      </c>
    </row>
    <row r="7" spans="1:24" ht="24.95" customHeight="1" x14ac:dyDescent="0.25">
      <c r="A7" s="1" t="s">
        <v>29</v>
      </c>
      <c r="B7" s="39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76">
        <v>377.18566666666652</v>
      </c>
      <c r="Q7" s="62">
        <v>376.12797458951303</v>
      </c>
      <c r="R7" s="62">
        <v>354.86089017447898</v>
      </c>
      <c r="S7" s="62">
        <v>360.56</v>
      </c>
      <c r="T7" s="62">
        <v>395.21011508816383</v>
      </c>
      <c r="U7" s="85">
        <v>371.68227300302772</v>
      </c>
      <c r="V7" s="3">
        <v>381.09</v>
      </c>
      <c r="W7" s="34">
        <f t="shared" si="0"/>
        <v>44.337419823591453</v>
      </c>
      <c r="X7" s="34">
        <f t="shared" si="1"/>
        <v>2.5311207125812056</v>
      </c>
    </row>
    <row r="8" spans="1:24" ht="24.95" customHeight="1" x14ac:dyDescent="0.25">
      <c r="A8" s="1" t="s">
        <v>12</v>
      </c>
      <c r="B8" s="39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76">
        <v>1026.3900000000001</v>
      </c>
      <c r="Q8" s="62">
        <v>1060</v>
      </c>
      <c r="R8" s="62">
        <v>1052.0833333333335</v>
      </c>
      <c r="S8" s="62">
        <v>1140</v>
      </c>
      <c r="T8" s="62">
        <v>1191.8767507002799</v>
      </c>
      <c r="U8" s="85">
        <v>1345.37037037037</v>
      </c>
      <c r="V8" s="3">
        <v>1337.5</v>
      </c>
      <c r="W8" s="34">
        <f t="shared" si="0"/>
        <v>36.016949152542416</v>
      </c>
      <c r="X8" s="34">
        <f t="shared" si="1"/>
        <v>-0.5849965588437428</v>
      </c>
    </row>
    <row r="9" spans="1:24" ht="24.95" customHeight="1" x14ac:dyDescent="0.25">
      <c r="A9" s="1" t="s">
        <v>11</v>
      </c>
      <c r="B9" s="39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76">
        <v>1300</v>
      </c>
      <c r="Q9" s="62">
        <v>1411.1111111111099</v>
      </c>
      <c r="R9" s="62">
        <v>1399.3040293040301</v>
      </c>
      <c r="S9" s="62">
        <v>1423.0769230769231</v>
      </c>
      <c r="T9" s="62">
        <v>1432.79312237059</v>
      </c>
      <c r="U9" s="85">
        <v>1234.7545219638243</v>
      </c>
      <c r="V9" s="3">
        <v>1346.875</v>
      </c>
      <c r="W9" s="34">
        <f t="shared" si="0"/>
        <v>24.53600945710858</v>
      </c>
      <c r="X9" s="34">
        <f t="shared" si="1"/>
        <v>9.0803861044260703</v>
      </c>
    </row>
    <row r="10" spans="1:24" ht="24.95" customHeight="1" x14ac:dyDescent="0.25">
      <c r="A10" s="1" t="s">
        <v>10</v>
      </c>
      <c r="B10" s="39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76">
        <v>375</v>
      </c>
      <c r="Q10" s="62">
        <v>358.75</v>
      </c>
      <c r="R10" s="62">
        <v>323.5</v>
      </c>
      <c r="S10" s="62">
        <v>321.76470588235293</v>
      </c>
      <c r="T10" s="62">
        <v>343.33333333333331</v>
      </c>
      <c r="U10" s="85">
        <v>350</v>
      </c>
      <c r="V10" s="3">
        <v>341.875</v>
      </c>
      <c r="W10" s="34">
        <f t="shared" si="0"/>
        <v>19.956140350877195</v>
      </c>
      <c r="X10" s="34">
        <f t="shared" si="1"/>
        <v>-2.3214285714285716</v>
      </c>
    </row>
    <row r="11" spans="1:24" ht="24.95" customHeight="1" x14ac:dyDescent="0.25">
      <c r="A11" s="1" t="s">
        <v>8</v>
      </c>
      <c r="B11" s="39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76">
        <v>345.83333333333297</v>
      </c>
      <c r="Q11" s="62">
        <v>343.33333333333297</v>
      </c>
      <c r="R11" s="62">
        <v>358.57142857142901</v>
      </c>
      <c r="S11" s="62">
        <v>353.33333333333297</v>
      </c>
      <c r="T11" s="62">
        <v>363.33333333333297</v>
      </c>
      <c r="U11" s="69">
        <v>358.33333333333297</v>
      </c>
      <c r="V11" s="3">
        <v>348.125</v>
      </c>
      <c r="W11" s="34">
        <f t="shared" si="0"/>
        <v>43.345588235294336</v>
      </c>
      <c r="X11" s="34">
        <f t="shared" si="1"/>
        <v>-2.8488372093022281</v>
      </c>
    </row>
    <row r="12" spans="1:24" ht="24.95" customHeight="1" x14ac:dyDescent="0.25">
      <c r="A12" s="1" t="s">
        <v>7</v>
      </c>
      <c r="B12" s="39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77">
        <v>280.24</v>
      </c>
      <c r="Q12" s="62">
        <v>306.99</v>
      </c>
      <c r="R12" s="62">
        <v>310</v>
      </c>
      <c r="S12" s="62">
        <v>380.55</v>
      </c>
      <c r="T12" s="62">
        <v>385.27499999999998</v>
      </c>
      <c r="U12" s="69">
        <v>382.91250000000002</v>
      </c>
      <c r="V12" s="69">
        <v>381.349155</v>
      </c>
      <c r="W12" s="34">
        <f t="shared" si="0"/>
        <v>32.671356938202408</v>
      </c>
      <c r="X12" s="34">
        <f t="shared" si="1"/>
        <v>-0.40827734795809134</v>
      </c>
    </row>
    <row r="13" spans="1:24" ht="24.95" customHeight="1" x14ac:dyDescent="0.25">
      <c r="A13" s="1" t="s">
        <v>14</v>
      </c>
      <c r="B13" s="39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76">
        <v>1000</v>
      </c>
      <c r="Q13" s="62">
        <v>960.14</v>
      </c>
      <c r="R13" s="62">
        <v>900</v>
      </c>
      <c r="S13" s="62">
        <v>1000</v>
      </c>
      <c r="T13" s="62">
        <v>1100</v>
      </c>
      <c r="U13" s="69">
        <v>1050</v>
      </c>
      <c r="V13" s="69">
        <v>1002.1</v>
      </c>
      <c r="W13" s="34">
        <f t="shared" si="0"/>
        <v>67.016666666666666</v>
      </c>
      <c r="X13" s="34">
        <f t="shared" si="1"/>
        <v>-4.5619047619047599</v>
      </c>
    </row>
    <row r="14" spans="1:24" ht="24.95" customHeight="1" x14ac:dyDescent="0.25">
      <c r="A14" s="1" t="s">
        <v>13</v>
      </c>
      <c r="B14" s="39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76">
        <v>1100</v>
      </c>
      <c r="Q14" s="62">
        <v>1000</v>
      </c>
      <c r="R14" s="62">
        <v>1077.7777777777701</v>
      </c>
      <c r="S14" s="62">
        <v>1066.6666666666667</v>
      </c>
      <c r="T14" s="62">
        <v>1150</v>
      </c>
      <c r="U14" s="69">
        <v>1108.3333333333335</v>
      </c>
      <c r="V14" s="3">
        <v>1000</v>
      </c>
      <c r="W14" s="34">
        <f t="shared" si="0"/>
        <v>8.1081081081081088</v>
      </c>
      <c r="X14" s="34">
        <f t="shared" si="1"/>
        <v>-9.774436090225576</v>
      </c>
    </row>
    <row r="15" spans="1:24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76">
        <v>130</v>
      </c>
      <c r="Q15" s="62">
        <v>156.66666666666666</v>
      </c>
      <c r="R15" s="62">
        <v>164</v>
      </c>
      <c r="S15" s="62">
        <v>162</v>
      </c>
      <c r="T15" s="62">
        <v>170</v>
      </c>
      <c r="U15" s="85">
        <v>190</v>
      </c>
      <c r="V15" s="3">
        <v>190</v>
      </c>
      <c r="W15" s="34">
        <f t="shared" si="0"/>
        <v>46.153846153846153</v>
      </c>
      <c r="X15" s="34">
        <f t="shared" si="1"/>
        <v>0</v>
      </c>
    </row>
    <row r="16" spans="1:24" ht="24.95" customHeight="1" x14ac:dyDescent="0.25">
      <c r="A16" s="1" t="s">
        <v>23</v>
      </c>
      <c r="B16" s="39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76">
        <v>167.083333333333</v>
      </c>
      <c r="Q16" s="62">
        <v>191.53846153846155</v>
      </c>
      <c r="R16" s="62">
        <v>198</v>
      </c>
      <c r="S16" s="62">
        <v>195</v>
      </c>
      <c r="T16" s="62">
        <v>189.66666666666666</v>
      </c>
      <c r="U16" s="85">
        <v>210</v>
      </c>
      <c r="V16" s="3">
        <v>204</v>
      </c>
      <c r="W16" s="34">
        <f t="shared" si="0"/>
        <v>40.689655172413794</v>
      </c>
      <c r="X16" s="34">
        <f t="shared" si="1"/>
        <v>-2.8571428571428572</v>
      </c>
    </row>
    <row r="17" spans="1:24" ht="24.95" customHeight="1" x14ac:dyDescent="0.25">
      <c r="A17" s="1" t="s">
        <v>15</v>
      </c>
      <c r="B17" s="39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76">
        <v>2350</v>
      </c>
      <c r="Q17" s="62">
        <v>2375</v>
      </c>
      <c r="R17" s="62">
        <v>2510</v>
      </c>
      <c r="S17" s="62">
        <v>2325</v>
      </c>
      <c r="T17" s="62">
        <v>2400</v>
      </c>
      <c r="U17" s="85">
        <v>2000</v>
      </c>
      <c r="V17" s="3">
        <v>1900</v>
      </c>
      <c r="W17" s="34">
        <f t="shared" si="0"/>
        <v>23.243243243243363</v>
      </c>
      <c r="X17" s="34">
        <f t="shared" si="1"/>
        <v>-5</v>
      </c>
    </row>
    <row r="18" spans="1:24" ht="24.95" customHeight="1" x14ac:dyDescent="0.25">
      <c r="A18" s="1" t="s">
        <v>27</v>
      </c>
      <c r="B18" s="39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76">
        <v>271.14724999999999</v>
      </c>
      <c r="Q18" s="62">
        <v>313.38341641687703</v>
      </c>
      <c r="R18" s="62">
        <v>309.23897531040387</v>
      </c>
      <c r="S18" s="62">
        <v>320.14</v>
      </c>
      <c r="T18" s="62">
        <v>352.89769054474903</v>
      </c>
      <c r="U18" s="85">
        <v>383.30577802216499</v>
      </c>
      <c r="V18" s="3">
        <v>372.12444444444401</v>
      </c>
      <c r="W18" s="34">
        <f t="shared" si="0"/>
        <v>108.00714987312902</v>
      </c>
      <c r="X18" s="34">
        <f t="shared" si="1"/>
        <v>-2.9170793186098036</v>
      </c>
    </row>
    <row r="19" spans="1:24" ht="24.95" customHeight="1" x14ac:dyDescent="0.25">
      <c r="A19" s="1" t="s">
        <v>28</v>
      </c>
      <c r="B19" s="39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76">
        <v>308.02099999999996</v>
      </c>
      <c r="Q19" s="62">
        <v>392.49185999186</v>
      </c>
      <c r="R19" s="62">
        <v>347.63605442176873</v>
      </c>
      <c r="S19" s="62">
        <v>352.98</v>
      </c>
      <c r="T19" s="62">
        <v>362.09127881922001</v>
      </c>
      <c r="U19" s="85">
        <v>377.570168801786</v>
      </c>
      <c r="V19" s="3">
        <v>375.12444444444401</v>
      </c>
      <c r="W19" s="34">
        <f t="shared" si="0"/>
        <v>52.545420863097888</v>
      </c>
      <c r="X19" s="34">
        <f t="shared" si="1"/>
        <v>-0.64775359904715502</v>
      </c>
    </row>
    <row r="20" spans="1:24" ht="24.95" customHeight="1" x14ac:dyDescent="0.25">
      <c r="A20" s="1" t="s">
        <v>19</v>
      </c>
      <c r="B20" s="39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76">
        <v>936.36</v>
      </c>
      <c r="Q20" s="62">
        <v>951.11111111111097</v>
      </c>
      <c r="R20" s="62">
        <v>923.88888888888903</v>
      </c>
      <c r="S20" s="62">
        <v>1012.5</v>
      </c>
      <c r="T20" s="62">
        <v>1144.4444444444443</v>
      </c>
      <c r="U20" s="85">
        <v>1083.3333333333335</v>
      </c>
      <c r="V20" s="69">
        <v>1014.62625</v>
      </c>
      <c r="W20" s="34">
        <f t="shared" si="0"/>
        <v>29.527306499176586</v>
      </c>
      <c r="X20" s="34">
        <f t="shared" si="1"/>
        <v>-6.3421923076923186</v>
      </c>
    </row>
    <row r="21" spans="1:24" ht="24.95" customHeight="1" x14ac:dyDescent="0.25">
      <c r="A21" s="1" t="s">
        <v>20</v>
      </c>
      <c r="B21" s="39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76">
        <v>2128.5700000000002</v>
      </c>
      <c r="Q21" s="62">
        <v>2203.6363636363599</v>
      </c>
      <c r="R21" s="62">
        <v>2535.0168350168401</v>
      </c>
      <c r="S21" s="62">
        <v>2523.7259816207202</v>
      </c>
      <c r="T21" s="62">
        <v>2620.85023701506</v>
      </c>
      <c r="U21" s="69">
        <v>2572.2881093178903</v>
      </c>
      <c r="V21" s="3">
        <v>2583.335</v>
      </c>
      <c r="W21" s="34">
        <f t="shared" si="0"/>
        <v>38.618324973014651</v>
      </c>
      <c r="X21" s="34">
        <f t="shared" si="1"/>
        <v>0.42945775172280787</v>
      </c>
    </row>
    <row r="22" spans="1:24" ht="24.95" customHeight="1" x14ac:dyDescent="0.25">
      <c r="A22" s="1" t="s">
        <v>31</v>
      </c>
      <c r="B22" s="39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76">
        <v>318.78249999999946</v>
      </c>
      <c r="Q22" s="62">
        <v>309.28849902534103</v>
      </c>
      <c r="R22" s="62">
        <v>290.55479923127001</v>
      </c>
      <c r="S22" s="62">
        <v>302.29185797367626</v>
      </c>
      <c r="T22" s="62">
        <v>323.43972543972501</v>
      </c>
      <c r="U22" s="85">
        <v>321.59783051087402</v>
      </c>
      <c r="V22" s="3">
        <v>321.66699999999997</v>
      </c>
      <c r="W22" s="34">
        <f t="shared" si="0"/>
        <v>8.6712837837837746</v>
      </c>
      <c r="X22" s="34">
        <f t="shared" si="1"/>
        <v>2.1508070815053477E-2</v>
      </c>
    </row>
    <row r="23" spans="1:24" ht="24.95" customHeight="1" x14ac:dyDescent="0.25">
      <c r="A23" s="1" t="s">
        <v>4</v>
      </c>
      <c r="B23" s="39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77">
        <v>360.11</v>
      </c>
      <c r="Q23" s="62">
        <v>422.75338119886499</v>
      </c>
      <c r="R23" s="62">
        <v>384.16666666666703</v>
      </c>
      <c r="S23" s="62">
        <v>420.03205128205099</v>
      </c>
      <c r="T23" s="62">
        <v>453.17725752508363</v>
      </c>
      <c r="U23" s="85">
        <v>449.23480083857402</v>
      </c>
      <c r="V23" s="3">
        <v>441.48</v>
      </c>
      <c r="W23" s="34">
        <f t="shared" si="0"/>
        <v>25.125414505569267</v>
      </c>
      <c r="X23" s="34">
        <f t="shared" si="1"/>
        <v>-1.7262244207479762</v>
      </c>
    </row>
    <row r="24" spans="1:24" ht="24.95" customHeight="1" x14ac:dyDescent="0.25">
      <c r="A24" s="1" t="s">
        <v>5</v>
      </c>
      <c r="B24" s="39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76">
        <v>365.6532499999995</v>
      </c>
      <c r="Q24" s="62">
        <v>354.415796219524</v>
      </c>
      <c r="R24" s="62">
        <v>306.87562613068661</v>
      </c>
      <c r="S24" s="62">
        <v>421.370708073787</v>
      </c>
      <c r="T24" s="62">
        <v>421.83709302769699</v>
      </c>
      <c r="U24" s="69">
        <v>421.60390055074197</v>
      </c>
      <c r="V24" s="3">
        <v>413.20499999999993</v>
      </c>
      <c r="W24" s="34">
        <f t="shared" si="0"/>
        <v>34.792260303800823</v>
      </c>
      <c r="X24" s="34">
        <f t="shared" si="1"/>
        <v>-1.9921306562321983</v>
      </c>
    </row>
    <row r="25" spans="1:24" ht="24.95" customHeight="1" x14ac:dyDescent="0.25">
      <c r="A25" s="1" t="s">
        <v>6</v>
      </c>
      <c r="B25" s="39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79">
        <v>250.66</v>
      </c>
      <c r="Q25" s="62">
        <v>248.56</v>
      </c>
      <c r="R25" s="62">
        <v>250</v>
      </c>
      <c r="S25" s="62">
        <v>268.66000000000003</v>
      </c>
      <c r="T25" s="62">
        <v>259.33000000000004</v>
      </c>
      <c r="U25" s="69">
        <v>263.995</v>
      </c>
      <c r="V25" s="69">
        <v>259.22418599999997</v>
      </c>
      <c r="W25" s="34">
        <f t="shared" si="0"/>
        <v>18.966870683484601</v>
      </c>
      <c r="X25" s="34">
        <f t="shared" si="1"/>
        <v>-1.8071607416807249</v>
      </c>
    </row>
    <row r="26" spans="1:24" ht="24.95" customHeight="1" x14ac:dyDescent="0.25">
      <c r="A26" s="1" t="s">
        <v>2</v>
      </c>
      <c r="B26" s="39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76">
        <v>488.37966666666648</v>
      </c>
      <c r="Q26" s="62">
        <v>498.594732492844</v>
      </c>
      <c r="R26" s="62">
        <v>398.05844907407402</v>
      </c>
      <c r="S26" s="62">
        <v>426.57114021767802</v>
      </c>
      <c r="T26" s="62">
        <v>461.56897135515499</v>
      </c>
      <c r="U26" s="69">
        <v>444.0700557864165</v>
      </c>
      <c r="V26" s="3">
        <v>440.10500000000002</v>
      </c>
      <c r="W26" s="34">
        <f t="shared" si="0"/>
        <v>5.3081802541630028</v>
      </c>
      <c r="X26" s="34">
        <f t="shared" si="1"/>
        <v>-0.89288969944047536</v>
      </c>
    </row>
    <row r="27" spans="1:24" ht="24.95" customHeight="1" x14ac:dyDescent="0.25">
      <c r="A27" s="1" t="s">
        <v>25</v>
      </c>
      <c r="B27" s="39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76">
        <v>236.804</v>
      </c>
      <c r="Q27" s="62">
        <v>243.18855449156408</v>
      </c>
      <c r="R27" s="62">
        <v>279.45817542703401</v>
      </c>
      <c r="S27" s="62">
        <v>373.22916666666703</v>
      </c>
      <c r="T27" s="62">
        <v>421.07336901017197</v>
      </c>
      <c r="U27" s="69">
        <v>397.15126783841947</v>
      </c>
      <c r="V27" s="3">
        <v>398.34272727272702</v>
      </c>
      <c r="W27" s="34">
        <f t="shared" si="0"/>
        <v>85.515563040921279</v>
      </c>
      <c r="X27" s="34">
        <f t="shared" si="1"/>
        <v>0.30000141779537015</v>
      </c>
    </row>
    <row r="28" spans="1:24" ht="24.95" customHeight="1" x14ac:dyDescent="0.25">
      <c r="A28" s="1" t="s">
        <v>26</v>
      </c>
      <c r="B28" s="39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76">
        <v>223.13900000000001</v>
      </c>
      <c r="Q28" s="62">
        <v>252.74725274725299</v>
      </c>
      <c r="R28" s="62">
        <v>254.54924781752001</v>
      </c>
      <c r="S28" s="62">
        <v>284.82070707070699</v>
      </c>
      <c r="T28" s="62">
        <v>309.57210709361919</v>
      </c>
      <c r="U28" s="85">
        <v>320.77308656256025</v>
      </c>
      <c r="V28" s="3">
        <v>325.51299999999998</v>
      </c>
      <c r="W28" s="34">
        <f t="shared" si="0"/>
        <v>107.96894965499682</v>
      </c>
      <c r="X28" s="34">
        <f t="shared" si="1"/>
        <v>1.4776530937283923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customHeight="1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76">
        <v>496.25</v>
      </c>
      <c r="Q4" s="62">
        <v>505</v>
      </c>
      <c r="R4" s="62">
        <v>500.38461538461502</v>
      </c>
      <c r="S4" s="62">
        <v>503.84615384615398</v>
      </c>
      <c r="T4" s="62">
        <v>470.41666666666703</v>
      </c>
      <c r="U4" s="85">
        <v>480</v>
      </c>
      <c r="V4" s="3">
        <v>486.92307692307702</v>
      </c>
      <c r="W4" s="34">
        <f>(V4-J4)/J4*100</f>
        <v>32.767028472549967</v>
      </c>
      <c r="X4" s="34">
        <f>(V4-U4)/U4*100</f>
        <v>1.4423076923077123</v>
      </c>
    </row>
    <row r="5" spans="1:24" ht="15" customHeight="1" x14ac:dyDescent="0.25">
      <c r="A5" s="1" t="s">
        <v>17</v>
      </c>
      <c r="B5" s="39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76">
        <v>51.071428571428598</v>
      </c>
      <c r="Q5" s="62">
        <v>50.181818181818201</v>
      </c>
      <c r="R5" s="62">
        <v>49.923076923076898</v>
      </c>
      <c r="S5" s="62">
        <v>45.357142857142897</v>
      </c>
      <c r="T5" s="62">
        <v>40.357142857142854</v>
      </c>
      <c r="U5" s="85">
        <v>41.92307692307692</v>
      </c>
      <c r="V5" s="3">
        <v>42.6666666666667</v>
      </c>
      <c r="W5" s="34">
        <f t="shared" ref="W5:W29" si="0">(V5-J5)/J5*100</f>
        <v>26.419753086419849</v>
      </c>
      <c r="X5" s="34">
        <f t="shared" ref="X5:X28" si="1">(V5-U5)/U5*100</f>
        <v>1.7737003058104845</v>
      </c>
    </row>
    <row r="6" spans="1:24" ht="15" customHeight="1" x14ac:dyDescent="0.25">
      <c r="A6" s="1" t="s">
        <v>30</v>
      </c>
      <c r="B6" s="39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76">
        <v>356.18875000000003</v>
      </c>
      <c r="Q6" s="62">
        <v>349.23394547870299</v>
      </c>
      <c r="R6" s="62">
        <v>332.91517029199508</v>
      </c>
      <c r="S6" s="62">
        <v>333.64758366663744</v>
      </c>
      <c r="T6" s="62">
        <v>347.69542464439473</v>
      </c>
      <c r="U6" s="85">
        <v>381.55673871991962</v>
      </c>
      <c r="V6" s="3">
        <v>372.39499999999998</v>
      </c>
      <c r="W6" s="34">
        <f t="shared" si="0"/>
        <v>18.500898951488608</v>
      </c>
      <c r="X6" s="34">
        <f t="shared" si="1"/>
        <v>-2.4011471401753393</v>
      </c>
    </row>
    <row r="7" spans="1:24" ht="15" customHeight="1" x14ac:dyDescent="0.25">
      <c r="A7" s="1" t="s">
        <v>29</v>
      </c>
      <c r="B7" s="39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76">
        <v>267.40339285714253</v>
      </c>
      <c r="Q7" s="62">
        <v>302.66716118284188</v>
      </c>
      <c r="R7" s="62">
        <v>315.38124237731205</v>
      </c>
      <c r="S7" s="62">
        <v>316.0750811105421</v>
      </c>
      <c r="T7" s="62">
        <v>338.37458317117682</v>
      </c>
      <c r="U7" s="85">
        <v>352.61129066429669</v>
      </c>
      <c r="V7" s="3">
        <v>343.95249999999999</v>
      </c>
      <c r="W7" s="34">
        <f t="shared" si="0"/>
        <v>36.489764334148461</v>
      </c>
      <c r="X7" s="34">
        <f t="shared" si="1"/>
        <v>-2.4556192310189799</v>
      </c>
    </row>
    <row r="8" spans="1:24" ht="15" customHeight="1" x14ac:dyDescent="0.25">
      <c r="A8" s="1" t="s">
        <v>12</v>
      </c>
      <c r="B8" s="39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76">
        <v>987.17366666666703</v>
      </c>
      <c r="Q8" s="62">
        <v>1029.4217687074799</v>
      </c>
      <c r="R8" s="62">
        <v>1100.6393298059966</v>
      </c>
      <c r="S8" s="62">
        <v>1163.6363636363637</v>
      </c>
      <c r="T8" s="62">
        <v>1156.8919610855</v>
      </c>
      <c r="U8" s="85">
        <v>1254.2599912165131</v>
      </c>
      <c r="V8" s="3">
        <v>1230.2261538461501</v>
      </c>
      <c r="W8" s="34">
        <f t="shared" si="0"/>
        <v>46.770439406720975</v>
      </c>
      <c r="X8" s="34">
        <f t="shared" si="1"/>
        <v>-1.9161766729920549</v>
      </c>
    </row>
    <row r="9" spans="1:24" ht="15" customHeight="1" x14ac:dyDescent="0.25">
      <c r="A9" s="1" t="s">
        <v>11</v>
      </c>
      <c r="B9" s="39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76">
        <v>1287.0630000000001</v>
      </c>
      <c r="Q9" s="62">
        <v>1279.8412698412701</v>
      </c>
      <c r="R9" s="62">
        <v>1202.9055009318165</v>
      </c>
      <c r="S9" s="62">
        <v>1376.9631898644495</v>
      </c>
      <c r="T9" s="62">
        <v>1381.41504803055</v>
      </c>
      <c r="U9" s="85">
        <v>1345.4095045500508</v>
      </c>
      <c r="V9" s="3">
        <v>1330.4453333333299</v>
      </c>
      <c r="W9" s="34">
        <f t="shared" si="0"/>
        <v>6.4758887493991137</v>
      </c>
      <c r="X9" s="34">
        <f t="shared" si="1"/>
        <v>-1.1122391484609999</v>
      </c>
    </row>
    <row r="10" spans="1:24" ht="15" customHeight="1" x14ac:dyDescent="0.25">
      <c r="A10" s="1" t="s">
        <v>10</v>
      </c>
      <c r="B10" s="39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76">
        <v>324.16666666666652</v>
      </c>
      <c r="Q10" s="62">
        <v>320</v>
      </c>
      <c r="R10" s="62">
        <v>312.5</v>
      </c>
      <c r="S10" s="62">
        <v>320</v>
      </c>
      <c r="T10" s="62">
        <v>320</v>
      </c>
      <c r="U10" s="85">
        <v>312.5</v>
      </c>
      <c r="V10" s="3">
        <v>308.33333333333331</v>
      </c>
      <c r="W10" s="34">
        <f t="shared" si="0"/>
        <v>2.7777777777777715</v>
      </c>
      <c r="X10" s="34">
        <f t="shared" si="1"/>
        <v>-1.3333333333333393</v>
      </c>
    </row>
    <row r="11" spans="1:24" ht="15" customHeight="1" x14ac:dyDescent="0.25">
      <c r="A11" s="1" t="s">
        <v>8</v>
      </c>
      <c r="B11" s="39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76">
        <v>280</v>
      </c>
      <c r="Q11" s="62">
        <v>304.54545454545456</v>
      </c>
      <c r="R11" s="62">
        <v>280</v>
      </c>
      <c r="S11" s="62">
        <v>285</v>
      </c>
      <c r="T11" s="62">
        <v>277.27272727272725</v>
      </c>
      <c r="U11" s="85">
        <v>300</v>
      </c>
      <c r="V11" s="3">
        <v>283.63636363636402</v>
      </c>
      <c r="W11" s="34">
        <f t="shared" si="0"/>
        <v>20.057720057720221</v>
      </c>
      <c r="X11" s="34">
        <f t="shared" si="1"/>
        <v>-5.4545454545453254</v>
      </c>
    </row>
    <row r="12" spans="1:24" ht="15" customHeight="1" x14ac:dyDescent="0.25">
      <c r="A12" s="1" t="s">
        <v>7</v>
      </c>
      <c r="B12" s="39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76">
        <v>316.43</v>
      </c>
      <c r="Q12" s="62">
        <v>380</v>
      </c>
      <c r="R12" s="62">
        <v>440.95238095238096</v>
      </c>
      <c r="S12" s="62">
        <v>500</v>
      </c>
      <c r="T12" s="62">
        <v>550</v>
      </c>
      <c r="U12" s="85">
        <v>555</v>
      </c>
      <c r="V12" s="86">
        <v>525.11</v>
      </c>
      <c r="W12" s="34">
        <f t="shared" si="0"/>
        <v>83.791256868853054</v>
      </c>
      <c r="X12" s="34">
        <f t="shared" si="1"/>
        <v>-5.3855855855855834</v>
      </c>
    </row>
    <row r="13" spans="1:24" ht="15" customHeight="1" x14ac:dyDescent="0.25">
      <c r="A13" s="1" t="s">
        <v>14</v>
      </c>
      <c r="B13" s="39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76">
        <v>900</v>
      </c>
      <c r="Q13" s="62">
        <v>916.66666666666674</v>
      </c>
      <c r="R13" s="62">
        <v>933.33333333333303</v>
      </c>
      <c r="S13" s="62">
        <v>1050</v>
      </c>
      <c r="T13" s="62">
        <v>1054.4520547945201</v>
      </c>
      <c r="U13" s="85">
        <v>1166.6666666666667</v>
      </c>
      <c r="V13" s="3">
        <v>981.11</v>
      </c>
      <c r="W13" s="34">
        <f t="shared" si="0"/>
        <v>27.970869565217516</v>
      </c>
      <c r="X13" s="34">
        <f t="shared" si="1"/>
        <v>-15.904857142857148</v>
      </c>
    </row>
    <row r="14" spans="1:24" ht="15" customHeight="1" x14ac:dyDescent="0.25">
      <c r="A14" s="1" t="s">
        <v>13</v>
      </c>
      <c r="B14" s="39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76">
        <v>925</v>
      </c>
      <c r="Q14" s="62">
        <v>930</v>
      </c>
      <c r="R14" s="62">
        <v>956.944444444444</v>
      </c>
      <c r="S14" s="62">
        <v>1075</v>
      </c>
      <c r="T14" s="62">
        <v>1050</v>
      </c>
      <c r="U14" s="85">
        <v>1120</v>
      </c>
      <c r="V14" s="3">
        <v>1150</v>
      </c>
      <c r="W14" s="34">
        <f t="shared" si="0"/>
        <v>40.243902439024396</v>
      </c>
      <c r="X14" s="34">
        <f t="shared" si="1"/>
        <v>2.6785714285714284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77">
        <v>140</v>
      </c>
      <c r="Q15" s="62">
        <v>150</v>
      </c>
      <c r="R15" s="62">
        <v>163.33333333333334</v>
      </c>
      <c r="S15" s="62">
        <v>172.5</v>
      </c>
      <c r="T15" s="62">
        <v>165</v>
      </c>
      <c r="U15" s="85">
        <v>168</v>
      </c>
      <c r="V15" s="3">
        <v>170</v>
      </c>
      <c r="W15" s="34">
        <f t="shared" si="0"/>
        <v>33.343791669935605</v>
      </c>
      <c r="X15" s="34">
        <f t="shared" si="1"/>
        <v>1.1904761904761905</v>
      </c>
    </row>
    <row r="16" spans="1:24" ht="15" customHeight="1" x14ac:dyDescent="0.25">
      <c r="A16" s="1" t="s">
        <v>23</v>
      </c>
      <c r="B16" s="39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76">
        <v>177.38095238095201</v>
      </c>
      <c r="Q16" s="62">
        <v>205</v>
      </c>
      <c r="R16" s="62">
        <v>202.14285714285714</v>
      </c>
      <c r="S16" s="62">
        <v>205</v>
      </c>
      <c r="T16" s="62">
        <v>203.57142857142901</v>
      </c>
      <c r="U16" s="85">
        <v>204.61538461538461</v>
      </c>
      <c r="V16" s="3">
        <v>205.625</v>
      </c>
      <c r="W16" s="34">
        <f t="shared" si="0"/>
        <v>44.418896321070612</v>
      </c>
      <c r="X16" s="34">
        <f t="shared" si="1"/>
        <v>0.49342105263158004</v>
      </c>
    </row>
    <row r="17" spans="1:24" ht="15" customHeight="1" x14ac:dyDescent="0.25">
      <c r="A17" s="1" t="s">
        <v>15</v>
      </c>
      <c r="B17" s="39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76">
        <v>1350</v>
      </c>
      <c r="Q17" s="62">
        <v>1400</v>
      </c>
      <c r="R17" s="62">
        <v>1750</v>
      </c>
      <c r="S17" s="62">
        <v>1700</v>
      </c>
      <c r="T17" s="62">
        <v>1750</v>
      </c>
      <c r="U17" s="85">
        <v>1350</v>
      </c>
      <c r="V17" s="3">
        <v>1450</v>
      </c>
      <c r="W17" s="34">
        <f t="shared" si="0"/>
        <v>-7.9365079365079358</v>
      </c>
      <c r="X17" s="34">
        <f t="shared" si="1"/>
        <v>7.4074074074074066</v>
      </c>
    </row>
    <row r="18" spans="1:24" ht="15" customHeight="1" x14ac:dyDescent="0.25">
      <c r="A18" s="1" t="s">
        <v>27</v>
      </c>
      <c r="B18" s="39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76">
        <v>189.03607142857101</v>
      </c>
      <c r="Q18" s="62">
        <v>223.14106052826901</v>
      </c>
      <c r="R18" s="62">
        <v>242.69968259981849</v>
      </c>
      <c r="S18" s="62">
        <v>243.23362190153807</v>
      </c>
      <c r="T18" s="62">
        <v>283.29158796638472</v>
      </c>
      <c r="U18" s="85">
        <v>276.16883116883116</v>
      </c>
      <c r="V18" s="3">
        <v>278.77187500000002</v>
      </c>
      <c r="W18" s="34">
        <f t="shared" si="0"/>
        <v>51.824129292269582</v>
      </c>
      <c r="X18" s="34">
        <f t="shared" si="1"/>
        <v>0.94255525511404803</v>
      </c>
    </row>
    <row r="19" spans="1:24" ht="15" customHeight="1" x14ac:dyDescent="0.25">
      <c r="A19" s="1" t="s">
        <v>28</v>
      </c>
      <c r="B19" s="39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76">
        <v>197.50624999999951</v>
      </c>
      <c r="Q19" s="62">
        <v>250.15012934220252</v>
      </c>
      <c r="R19" s="62">
        <v>250.55795105202222</v>
      </c>
      <c r="S19" s="62">
        <v>251.10917854433666</v>
      </c>
      <c r="T19" s="62">
        <v>302.25597498324771</v>
      </c>
      <c r="U19" s="85">
        <v>306.27620162284001</v>
      </c>
      <c r="V19" s="3">
        <v>300.53916666666697</v>
      </c>
      <c r="W19" s="34">
        <f t="shared" si="0"/>
        <v>47.104730139196036</v>
      </c>
      <c r="X19" s="34">
        <f t="shared" si="1"/>
        <v>-1.8731572762672017</v>
      </c>
    </row>
    <row r="20" spans="1:24" ht="15" customHeight="1" x14ac:dyDescent="0.25">
      <c r="A20" s="1" t="s">
        <v>19</v>
      </c>
      <c r="B20" s="39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76">
        <v>850</v>
      </c>
      <c r="Q20" s="62">
        <v>950</v>
      </c>
      <c r="R20" s="62">
        <v>900</v>
      </c>
      <c r="S20" s="62">
        <v>912.5</v>
      </c>
      <c r="T20" s="62">
        <v>950</v>
      </c>
      <c r="U20" s="85">
        <v>950</v>
      </c>
      <c r="V20" s="3">
        <v>1150</v>
      </c>
      <c r="W20" s="34">
        <f t="shared" si="0"/>
        <v>4.5454545454545459</v>
      </c>
      <c r="X20" s="34">
        <f t="shared" si="1"/>
        <v>21.052631578947366</v>
      </c>
    </row>
    <row r="21" spans="1:24" ht="15" customHeight="1" x14ac:dyDescent="0.25">
      <c r="A21" s="1" t="s">
        <v>20</v>
      </c>
      <c r="B21" s="39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76">
        <v>2066.6666666666601</v>
      </c>
      <c r="Q21" s="62">
        <v>2063.6904761904798</v>
      </c>
      <c r="R21" s="62">
        <v>2504.76190476191</v>
      </c>
      <c r="S21" s="62">
        <v>2445.63492063492</v>
      </c>
      <c r="T21" s="62">
        <v>2540</v>
      </c>
      <c r="U21" s="85">
        <v>2480.75396825397</v>
      </c>
      <c r="V21" s="3">
        <v>2324.5680000000002</v>
      </c>
      <c r="W21" s="34">
        <f t="shared" si="0"/>
        <v>23.260569569661136</v>
      </c>
      <c r="X21" s="34">
        <f t="shared" si="1"/>
        <v>-6.2959072222667141</v>
      </c>
    </row>
    <row r="22" spans="1:24" ht="15" customHeight="1" x14ac:dyDescent="0.25">
      <c r="A22" s="1" t="s">
        <v>31</v>
      </c>
      <c r="B22" s="39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76">
        <v>171.99285714285651</v>
      </c>
      <c r="Q22" s="62">
        <v>179.32506887052301</v>
      </c>
      <c r="R22" s="62">
        <v>203.92238224604</v>
      </c>
      <c r="S22" s="62">
        <v>190.75289448797545</v>
      </c>
      <c r="T22" s="62">
        <v>188.451805490976</v>
      </c>
      <c r="U22" s="85">
        <v>184.49695814521399</v>
      </c>
      <c r="V22" s="3">
        <v>186.20066666666699</v>
      </c>
      <c r="W22" s="34">
        <f t="shared" si="0"/>
        <v>-23.653485193621609</v>
      </c>
      <c r="X22" s="34">
        <f t="shared" si="1"/>
        <v>0.92343447750072882</v>
      </c>
    </row>
    <row r="23" spans="1:24" ht="15" customHeight="1" x14ac:dyDescent="0.25">
      <c r="A23" s="1" t="s">
        <v>4</v>
      </c>
      <c r="B23" s="39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76">
        <v>410.71500000000003</v>
      </c>
      <c r="Q23" s="62">
        <v>397.142857142857</v>
      </c>
      <c r="R23" s="62">
        <v>343.75</v>
      </c>
      <c r="S23" s="62">
        <v>481.81818181818176</v>
      </c>
      <c r="T23" s="62">
        <v>490.18767507002798</v>
      </c>
      <c r="U23" s="85">
        <v>488.75</v>
      </c>
      <c r="V23" s="3">
        <v>447.62</v>
      </c>
      <c r="W23" s="34">
        <f t="shared" si="0"/>
        <v>45.567479674796751</v>
      </c>
      <c r="X23" s="34">
        <f t="shared" si="1"/>
        <v>-8.4153452685421986</v>
      </c>
    </row>
    <row r="24" spans="1:24" ht="15" customHeight="1" x14ac:dyDescent="0.25">
      <c r="A24" s="1" t="s">
        <v>5</v>
      </c>
      <c r="B24" s="39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76">
        <v>290.86874999999998</v>
      </c>
      <c r="Q24" s="62">
        <v>317.51636306470095</v>
      </c>
      <c r="R24" s="62">
        <v>284.36703213989671</v>
      </c>
      <c r="S24" s="62">
        <v>341.32653061224499</v>
      </c>
      <c r="T24" s="62">
        <v>298.81785768622245</v>
      </c>
      <c r="U24" s="85">
        <v>299.53657621230082</v>
      </c>
      <c r="V24" s="3">
        <v>279.79500000000002</v>
      </c>
      <c r="W24" s="34">
        <f t="shared" si="0"/>
        <v>-2.586765652227021</v>
      </c>
      <c r="X24" s="34">
        <f t="shared" si="1"/>
        <v>-6.5907063711340124</v>
      </c>
    </row>
    <row r="25" spans="1:24" ht="15" customHeight="1" x14ac:dyDescent="0.25">
      <c r="A25" s="1" t="s">
        <v>6</v>
      </c>
      <c r="B25" s="39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76">
        <v>404.7466666666665</v>
      </c>
      <c r="Q25" s="62">
        <v>412.40316275764002</v>
      </c>
      <c r="R25" s="62">
        <v>393.53592314118629</v>
      </c>
      <c r="S25" s="62">
        <v>397.07070707070699</v>
      </c>
      <c r="T25" s="62">
        <v>398.34920634920599</v>
      </c>
      <c r="U25" s="85">
        <v>392.857142857143</v>
      </c>
      <c r="V25" s="3">
        <v>374.70249999999999</v>
      </c>
      <c r="W25" s="34">
        <f t="shared" si="0"/>
        <v>11.121737841043892</v>
      </c>
      <c r="X25" s="34">
        <f t="shared" si="1"/>
        <v>-4.6211818181818565</v>
      </c>
    </row>
    <row r="26" spans="1:24" ht="15" customHeight="1" x14ac:dyDescent="0.25">
      <c r="A26" s="1" t="s">
        <v>2</v>
      </c>
      <c r="B26" s="39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76">
        <v>387.584583333333</v>
      </c>
      <c r="Q26" s="62">
        <v>409.29762358499659</v>
      </c>
      <c r="R26" s="62">
        <v>359.1828019274601</v>
      </c>
      <c r="S26" s="62">
        <v>391.56394330307398</v>
      </c>
      <c r="T26" s="62">
        <v>396.54062318062302</v>
      </c>
      <c r="U26" s="85">
        <v>393.60550066290398</v>
      </c>
      <c r="V26" s="3">
        <v>367.54071428571427</v>
      </c>
      <c r="W26" s="34">
        <f t="shared" si="0"/>
        <v>-4.8974219613763772</v>
      </c>
      <c r="X26" s="34">
        <f t="shared" si="1"/>
        <v>-6.6220584654665178</v>
      </c>
    </row>
    <row r="27" spans="1:24" ht="15" customHeight="1" x14ac:dyDescent="0.25">
      <c r="A27" s="1" t="s">
        <v>25</v>
      </c>
      <c r="B27" s="39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76">
        <v>237.613</v>
      </c>
      <c r="Q27" s="62">
        <v>230.01959444064701</v>
      </c>
      <c r="R27" s="62">
        <v>226.60542844270563</v>
      </c>
      <c r="S27" s="62">
        <v>284.50091575091574</v>
      </c>
      <c r="T27" s="62">
        <v>307.60282318055403</v>
      </c>
      <c r="U27" s="85">
        <v>310.17040430833498</v>
      </c>
      <c r="V27" s="3">
        <v>355.81071428571403</v>
      </c>
      <c r="W27" s="34">
        <f t="shared" si="0"/>
        <v>99.275681194113787</v>
      </c>
      <c r="X27" s="34">
        <f t="shared" si="1"/>
        <v>14.7145921543207</v>
      </c>
    </row>
    <row r="28" spans="1:24" ht="15" customHeight="1" x14ac:dyDescent="0.25">
      <c r="A28" s="1" t="s">
        <v>26</v>
      </c>
      <c r="B28" s="39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76">
        <v>199.87899999999999</v>
      </c>
      <c r="Q28" s="62">
        <v>235.18518518518499</v>
      </c>
      <c r="R28" s="62">
        <v>246.60170823428501</v>
      </c>
      <c r="S28" s="62">
        <v>299.79695756223498</v>
      </c>
      <c r="T28" s="62">
        <v>298.01006031267201</v>
      </c>
      <c r="U28" s="85">
        <v>292.20399789797102</v>
      </c>
      <c r="V28" s="3">
        <v>321.51625000000001</v>
      </c>
      <c r="W28" s="34">
        <f t="shared" si="0"/>
        <v>59.471686836253603</v>
      </c>
      <c r="X28" s="34">
        <f t="shared" si="1"/>
        <v>10.03143431058187</v>
      </c>
    </row>
    <row r="29" spans="1:24" s="47" customFormat="1" ht="15" customHeigh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76">
        <v>471.66666666666703</v>
      </c>
      <c r="Q4" s="62">
        <v>477</v>
      </c>
      <c r="R4" s="62">
        <v>526.875</v>
      </c>
      <c r="S4" s="62">
        <v>500</v>
      </c>
      <c r="T4" s="62">
        <v>500.538461538462</v>
      </c>
      <c r="U4" s="85">
        <v>480</v>
      </c>
      <c r="V4" s="3">
        <v>502.10526315789502</v>
      </c>
      <c r="W4" s="34">
        <f>(V4-J4)/J4*100</f>
        <v>27.72152957911479</v>
      </c>
      <c r="X4" s="34">
        <f>(V4-U4)/U4*100</f>
        <v>4.6052631578947967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76">
        <v>51.6666666666667</v>
      </c>
      <c r="Q5" s="62">
        <v>52</v>
      </c>
      <c r="R5" s="62">
        <v>49</v>
      </c>
      <c r="S5" s="62">
        <v>45.142857142857103</v>
      </c>
      <c r="T5" s="62">
        <v>45.307692307692299</v>
      </c>
      <c r="U5" s="85">
        <v>41.333333333333336</v>
      </c>
      <c r="V5" s="3">
        <v>45.894736842105303</v>
      </c>
      <c r="W5" s="34">
        <f t="shared" ref="W5:W29" si="0">(V5-J5)/J5*100</f>
        <v>30.329881498879207</v>
      </c>
      <c r="X5" s="34">
        <f t="shared" ref="X5:X28" si="1">(V5-U5)/U5*100</f>
        <v>11.035653650254758</v>
      </c>
    </row>
    <row r="6" spans="1:24" ht="15" customHeight="1" x14ac:dyDescent="0.25">
      <c r="A6" s="1" t="s">
        <v>30</v>
      </c>
      <c r="B6" s="39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76">
        <v>340.786</v>
      </c>
      <c r="Q6" s="62">
        <v>342.79999082815999</v>
      </c>
      <c r="R6" s="62">
        <v>353.94052243416718</v>
      </c>
      <c r="S6" s="62">
        <v>354.68379753127891</v>
      </c>
      <c r="T6" s="62">
        <v>350.12064165552391</v>
      </c>
      <c r="U6" s="85">
        <v>373.18953347122357</v>
      </c>
      <c r="V6" s="3">
        <v>364.16866666666698</v>
      </c>
      <c r="W6" s="34">
        <f t="shared" si="0"/>
        <v>24.833473306024665</v>
      </c>
      <c r="X6" s="34">
        <f t="shared" si="1"/>
        <v>-2.417234674469289</v>
      </c>
    </row>
    <row r="7" spans="1:24" ht="15" customHeight="1" x14ac:dyDescent="0.25">
      <c r="A7" s="1" t="s">
        <v>29</v>
      </c>
      <c r="B7" s="39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76">
        <v>274.11208333333298</v>
      </c>
      <c r="Q7" s="62">
        <v>266.71994671994668</v>
      </c>
      <c r="R7" s="62">
        <v>310.88284514780997</v>
      </c>
      <c r="S7" s="62">
        <v>311.53569912262037</v>
      </c>
      <c r="T7" s="62">
        <v>320.930598622682</v>
      </c>
      <c r="U7" s="85">
        <v>314.8527534200191</v>
      </c>
      <c r="V7" s="3">
        <v>302.64111111111112</v>
      </c>
      <c r="W7" s="34">
        <f t="shared" si="0"/>
        <v>30.92464653094251</v>
      </c>
      <c r="X7" s="34">
        <f t="shared" si="1"/>
        <v>-3.8785248584494476</v>
      </c>
    </row>
    <row r="8" spans="1:24" ht="15" customHeight="1" x14ac:dyDescent="0.25">
      <c r="A8" s="1" t="s">
        <v>12</v>
      </c>
      <c r="B8" s="39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76">
        <v>1037.5</v>
      </c>
      <c r="Q8" s="62">
        <v>1190</v>
      </c>
      <c r="R8" s="62">
        <v>1000</v>
      </c>
      <c r="S8" s="62">
        <v>1107.1428571428571</v>
      </c>
      <c r="T8" s="62">
        <v>1000.94537940691</v>
      </c>
      <c r="U8" s="85">
        <v>1136.0781730346901</v>
      </c>
      <c r="V8" s="3">
        <v>1212.71947368421</v>
      </c>
      <c r="W8" s="34">
        <f t="shared" si="0"/>
        <v>22.963842003067526</v>
      </c>
      <c r="X8" s="34">
        <f t="shared" si="1"/>
        <v>6.7461291369409775</v>
      </c>
    </row>
    <row r="9" spans="1:24" ht="15" customHeight="1" x14ac:dyDescent="0.25">
      <c r="A9" s="1" t="s">
        <v>11</v>
      </c>
      <c r="B9" s="39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76">
        <v>1357.1428571428551</v>
      </c>
      <c r="Q9" s="62">
        <v>1370</v>
      </c>
      <c r="R9" s="62">
        <v>1329.7619047619048</v>
      </c>
      <c r="S9" s="62">
        <v>1361.5384615384614</v>
      </c>
      <c r="T9" s="62">
        <v>1378.4090909090901</v>
      </c>
      <c r="U9" s="85">
        <v>1399.8782908287501</v>
      </c>
      <c r="V9" s="3">
        <v>1360</v>
      </c>
      <c r="W9" s="34">
        <f t="shared" si="0"/>
        <v>32.938799277774038</v>
      </c>
      <c r="X9" s="34">
        <f t="shared" si="1"/>
        <v>-2.8486969967325888</v>
      </c>
    </row>
    <row r="10" spans="1:24" ht="15" customHeight="1" x14ac:dyDescent="0.25">
      <c r="A10" s="1" t="s">
        <v>10</v>
      </c>
      <c r="B10" s="39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76">
        <v>279.16666666666652</v>
      </c>
      <c r="Q10" s="62">
        <v>270</v>
      </c>
      <c r="R10" s="62">
        <v>279.16666666666669</v>
      </c>
      <c r="S10" s="62">
        <v>308.33333333333331</v>
      </c>
      <c r="T10" s="62">
        <v>310.66666666666703</v>
      </c>
      <c r="U10" s="85">
        <v>300</v>
      </c>
      <c r="V10" s="3">
        <v>328.57142857142856</v>
      </c>
      <c r="W10" s="34">
        <f t="shared" si="0"/>
        <v>27.713276123170232</v>
      </c>
      <c r="X10" s="34">
        <f t="shared" si="1"/>
        <v>9.5238095238095184</v>
      </c>
    </row>
    <row r="11" spans="1:24" ht="15" customHeight="1" x14ac:dyDescent="0.25">
      <c r="A11" s="1" t="s">
        <v>8</v>
      </c>
      <c r="B11" s="39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76">
        <v>238.333333333333</v>
      </c>
      <c r="Q11" s="62">
        <v>235</v>
      </c>
      <c r="R11" s="62">
        <v>250</v>
      </c>
      <c r="S11" s="62">
        <v>250.769230769231</v>
      </c>
      <c r="T11" s="62">
        <v>262.30769230769198</v>
      </c>
      <c r="U11" s="85">
        <v>291.66666666666669</v>
      </c>
      <c r="V11" s="3">
        <v>282.5</v>
      </c>
      <c r="W11" s="34">
        <f t="shared" si="0"/>
        <v>-3.6931818181816998</v>
      </c>
      <c r="X11" s="34">
        <f t="shared" si="1"/>
        <v>-3.1428571428571495</v>
      </c>
    </row>
    <row r="12" spans="1:24" ht="15" customHeight="1" x14ac:dyDescent="0.25">
      <c r="A12" s="1" t="s">
        <v>7</v>
      </c>
      <c r="B12" s="39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76">
        <v>323.10250000000002</v>
      </c>
      <c r="Q12" s="62">
        <v>340.34482758620697</v>
      </c>
      <c r="R12" s="62">
        <v>280.84291187739467</v>
      </c>
      <c r="S12" s="62">
        <v>386.66666666666703</v>
      </c>
      <c r="T12" s="62">
        <v>389.35960591132999</v>
      </c>
      <c r="U12" s="85">
        <v>385.86206896551698</v>
      </c>
      <c r="V12" s="3">
        <v>375.743333333333</v>
      </c>
      <c r="W12" s="34">
        <f t="shared" si="0"/>
        <v>28.1962925054019</v>
      </c>
      <c r="X12" s="34">
        <f t="shared" si="1"/>
        <v>-2.6223711647304357</v>
      </c>
    </row>
    <row r="13" spans="1:24" ht="15" customHeight="1" x14ac:dyDescent="0.25">
      <c r="A13" s="1" t="s">
        <v>14</v>
      </c>
      <c r="B13" s="39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77">
        <v>1100.45</v>
      </c>
      <c r="Q13" s="62">
        <v>1116.6666666666699</v>
      </c>
      <c r="R13" s="62">
        <v>974.45887445887502</v>
      </c>
      <c r="S13" s="62">
        <v>1000</v>
      </c>
      <c r="T13" s="62">
        <v>1000</v>
      </c>
      <c r="U13" s="85">
        <v>1033.3333333333301</v>
      </c>
      <c r="V13" s="3">
        <v>980.21</v>
      </c>
      <c r="W13" s="34">
        <f t="shared" si="0"/>
        <v>22.526250000000005</v>
      </c>
      <c r="X13" s="34">
        <f t="shared" si="1"/>
        <v>-5.1409677419351807</v>
      </c>
    </row>
    <row r="14" spans="1:24" ht="15" customHeight="1" x14ac:dyDescent="0.25">
      <c r="A14" s="1" t="s">
        <v>13</v>
      </c>
      <c r="B14" s="39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76">
        <v>1100</v>
      </c>
      <c r="Q14" s="62">
        <v>1000</v>
      </c>
      <c r="R14" s="62">
        <v>985.71428571428601</v>
      </c>
      <c r="S14" s="62">
        <v>1000</v>
      </c>
      <c r="T14" s="62">
        <v>1020.68965517241</v>
      </c>
      <c r="U14" s="85">
        <v>1000</v>
      </c>
      <c r="V14" s="3">
        <v>1000</v>
      </c>
      <c r="W14" s="34">
        <f t="shared" si="0"/>
        <v>39.534883720930267</v>
      </c>
      <c r="X14" s="34">
        <f t="shared" si="1"/>
        <v>0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76">
        <v>140</v>
      </c>
      <c r="Q15" s="62">
        <v>145</v>
      </c>
      <c r="R15" s="62">
        <v>160</v>
      </c>
      <c r="S15" s="62">
        <v>166.666666666667</v>
      </c>
      <c r="T15" s="62">
        <v>170</v>
      </c>
      <c r="U15" s="85">
        <v>165</v>
      </c>
      <c r="V15" s="3">
        <v>180</v>
      </c>
      <c r="W15" s="34">
        <f t="shared" si="0"/>
        <v>44</v>
      </c>
      <c r="X15" s="34">
        <f t="shared" si="1"/>
        <v>9.0909090909090917</v>
      </c>
    </row>
    <row r="16" spans="1:24" ht="15" customHeight="1" x14ac:dyDescent="0.25">
      <c r="A16" s="1" t="s">
        <v>23</v>
      </c>
      <c r="B16" s="39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76">
        <v>162.083333333333</v>
      </c>
      <c r="Q16" s="62">
        <v>188.18181818181819</v>
      </c>
      <c r="R16" s="62">
        <v>198.66666666666666</v>
      </c>
      <c r="S16" s="62">
        <v>197.857142857143</v>
      </c>
      <c r="T16" s="62">
        <v>191.07142857142858</v>
      </c>
      <c r="U16" s="85">
        <v>200</v>
      </c>
      <c r="V16" s="3">
        <v>198.94736842105263</v>
      </c>
      <c r="W16" s="34">
        <f t="shared" si="0"/>
        <v>40.386247877759132</v>
      </c>
      <c r="X16" s="34">
        <f t="shared" si="1"/>
        <v>-0.52631578947368496</v>
      </c>
    </row>
    <row r="17" spans="1:24" ht="15" customHeight="1" x14ac:dyDescent="0.25">
      <c r="A17" s="1" t="s">
        <v>15</v>
      </c>
      <c r="B17" s="39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76">
        <v>1200</v>
      </c>
      <c r="Q17" s="62">
        <v>1266.6666666666699</v>
      </c>
      <c r="R17" s="62">
        <v>1200</v>
      </c>
      <c r="S17" s="62">
        <v>1225</v>
      </c>
      <c r="T17" s="62">
        <v>1212.5</v>
      </c>
      <c r="U17" s="69">
        <v>1218.75</v>
      </c>
      <c r="V17" s="86">
        <v>1145.8900000000001</v>
      </c>
      <c r="W17" s="34">
        <f t="shared" si="0"/>
        <v>9.1323809523809611</v>
      </c>
      <c r="X17" s="34">
        <f t="shared" si="1"/>
        <v>-5.9782564102564022</v>
      </c>
    </row>
    <row r="18" spans="1:24" ht="15" customHeight="1" x14ac:dyDescent="0.25">
      <c r="A18" s="1" t="s">
        <v>27</v>
      </c>
      <c r="B18" s="39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76">
        <v>224.43708333333299</v>
      </c>
      <c r="Q18" s="62">
        <v>259.0318772136954</v>
      </c>
      <c r="R18" s="62">
        <v>310.75487012987014</v>
      </c>
      <c r="S18" s="62">
        <v>311.40745535714285</v>
      </c>
      <c r="T18" s="62">
        <v>352.11528550814268</v>
      </c>
      <c r="U18" s="85">
        <v>341.245791245791</v>
      </c>
      <c r="V18" s="3">
        <v>290.0915</v>
      </c>
      <c r="W18" s="34">
        <f t="shared" si="0"/>
        <v>39.449540339367267</v>
      </c>
      <c r="X18" s="34">
        <f t="shared" si="1"/>
        <v>-14.99045337937833</v>
      </c>
    </row>
    <row r="19" spans="1:24" ht="15" customHeight="1" x14ac:dyDescent="0.25">
      <c r="A19" s="1" t="s">
        <v>28</v>
      </c>
      <c r="B19" s="39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76">
        <v>266.22750000000002</v>
      </c>
      <c r="Q19" s="62">
        <v>282.04404291360811</v>
      </c>
      <c r="R19" s="62">
        <v>332.11932994541689</v>
      </c>
      <c r="S19" s="62">
        <v>332.81678053830228</v>
      </c>
      <c r="T19" s="62">
        <v>359.63304543014698</v>
      </c>
      <c r="U19" s="85">
        <v>349.98306041784298</v>
      </c>
      <c r="V19" s="3">
        <v>292.42449999999997</v>
      </c>
      <c r="W19" s="34">
        <f t="shared" si="0"/>
        <v>32.968075633277309</v>
      </c>
      <c r="X19" s="34">
        <f t="shared" si="1"/>
        <v>-16.446098948081701</v>
      </c>
    </row>
    <row r="20" spans="1:24" ht="15" customHeight="1" x14ac:dyDescent="0.25">
      <c r="A20" s="1" t="s">
        <v>19</v>
      </c>
      <c r="B20" s="39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76">
        <v>857.14</v>
      </c>
      <c r="Q20" s="62">
        <v>861.90476190476204</v>
      </c>
      <c r="R20" s="62">
        <v>866.66666666666697</v>
      </c>
      <c r="S20" s="62">
        <v>983.33333333333337</v>
      </c>
      <c r="T20" s="62">
        <v>990.74074074074099</v>
      </c>
      <c r="U20" s="85">
        <v>992.22222222222001</v>
      </c>
      <c r="V20" s="3">
        <v>950.09</v>
      </c>
      <c r="W20" s="34">
        <f t="shared" si="0"/>
        <v>31.046896551724139</v>
      </c>
      <c r="X20" s="34">
        <f t="shared" si="1"/>
        <v>-4.2462486002237476</v>
      </c>
    </row>
    <row r="21" spans="1:24" ht="15" customHeight="1" x14ac:dyDescent="0.25">
      <c r="A21" s="1" t="s">
        <v>20</v>
      </c>
      <c r="B21" s="39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76">
        <v>1887.03666666666</v>
      </c>
      <c r="Q21" s="62">
        <v>1843.1372549019609</v>
      </c>
      <c r="R21" s="62">
        <v>1843.1372549019609</v>
      </c>
      <c r="S21" s="62">
        <v>1728.1045751634001</v>
      </c>
      <c r="T21" s="62">
        <v>1768.1045751634001</v>
      </c>
      <c r="U21" s="85">
        <v>1728.57142857143</v>
      </c>
      <c r="V21" s="3">
        <v>1706.4027272727301</v>
      </c>
      <c r="W21" s="34">
        <f t="shared" si="0"/>
        <v>-6.3638413075568474</v>
      </c>
      <c r="X21" s="34">
        <f t="shared" si="1"/>
        <v>-1.2824868519909047</v>
      </c>
    </row>
    <row r="22" spans="1:24" ht="15" customHeight="1" x14ac:dyDescent="0.25">
      <c r="A22" s="1" t="s">
        <v>31</v>
      </c>
      <c r="B22" s="39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76">
        <v>264.4029166666665</v>
      </c>
      <c r="Q22" s="62">
        <v>260.041954949076</v>
      </c>
      <c r="R22" s="62">
        <v>185.23157919774462</v>
      </c>
      <c r="S22" s="62">
        <v>199.09300009382</v>
      </c>
      <c r="T22" s="62">
        <v>215.98353149648301</v>
      </c>
      <c r="U22" s="85">
        <v>213.90836221807882</v>
      </c>
      <c r="V22" s="3">
        <v>238.3185</v>
      </c>
      <c r="W22" s="34">
        <f t="shared" si="0"/>
        <v>-2.7810431631441039</v>
      </c>
      <c r="X22" s="34">
        <f t="shared" si="1"/>
        <v>11.411493000463034</v>
      </c>
    </row>
    <row r="23" spans="1:24" ht="15" customHeight="1" x14ac:dyDescent="0.25">
      <c r="A23" s="1" t="s">
        <v>4</v>
      </c>
      <c r="B23" s="39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76">
        <v>350</v>
      </c>
      <c r="Q23" s="62">
        <v>366.66666666666669</v>
      </c>
      <c r="R23" s="62">
        <v>327.77777777777771</v>
      </c>
      <c r="S23" s="62">
        <v>350</v>
      </c>
      <c r="T23" s="62">
        <v>325</v>
      </c>
      <c r="U23" s="85">
        <v>326.66666666666669</v>
      </c>
      <c r="V23" s="86">
        <v>313.77</v>
      </c>
      <c r="W23" s="34">
        <f t="shared" si="0"/>
        <v>17.415706238409065</v>
      </c>
      <c r="X23" s="34">
        <f t="shared" si="1"/>
        <v>-3.9479591836734809</v>
      </c>
    </row>
    <row r="24" spans="1:24" ht="15" customHeight="1" x14ac:dyDescent="0.25">
      <c r="A24" s="1" t="s">
        <v>5</v>
      </c>
      <c r="B24" s="39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76">
        <v>283.39083333333303</v>
      </c>
      <c r="Q24" s="62">
        <v>283.37513061650998</v>
      </c>
      <c r="R24" s="62">
        <v>281.60919540229884</v>
      </c>
      <c r="S24" s="62">
        <v>322.30769230769198</v>
      </c>
      <c r="T24" s="62">
        <v>350.84330283837699</v>
      </c>
      <c r="U24" s="85">
        <v>357.57854406130298</v>
      </c>
      <c r="V24" s="3">
        <v>355.92200000000003</v>
      </c>
      <c r="W24" s="34">
        <f t="shared" si="0"/>
        <v>30.735780811106906</v>
      </c>
      <c r="X24" s="34">
        <f t="shared" si="1"/>
        <v>-0.46326718669645789</v>
      </c>
    </row>
    <row r="25" spans="1:24" ht="15" customHeight="1" x14ac:dyDescent="0.25">
      <c r="A25" s="1" t="s">
        <v>6</v>
      </c>
      <c r="B25" s="39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76">
        <v>281.66500000000002</v>
      </c>
      <c r="Q25" s="62">
        <v>333.33333333333331</v>
      </c>
      <c r="R25" s="62">
        <v>372.41379310344826</v>
      </c>
      <c r="S25" s="62">
        <v>440</v>
      </c>
      <c r="T25" s="62">
        <v>452.222222222222</v>
      </c>
      <c r="U25" s="85">
        <v>444.44444444444446</v>
      </c>
      <c r="V25" s="86">
        <v>425.98</v>
      </c>
      <c r="W25" s="34">
        <f t="shared" si="0"/>
        <v>73.550621307802004</v>
      </c>
      <c r="X25" s="34">
        <f t="shared" si="1"/>
        <v>-4.1544999999999987</v>
      </c>
    </row>
    <row r="26" spans="1:24" ht="15" customHeight="1" x14ac:dyDescent="0.25">
      <c r="A26" s="1" t="s">
        <v>2</v>
      </c>
      <c r="B26" s="39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76">
        <v>410.1387499999995</v>
      </c>
      <c r="Q26" s="62">
        <v>413.33333333333297</v>
      </c>
      <c r="R26" s="62">
        <v>360</v>
      </c>
      <c r="S26" s="62">
        <v>429.54545454545399</v>
      </c>
      <c r="T26" s="62">
        <v>437.22222222222001</v>
      </c>
      <c r="U26" s="85">
        <v>435.23809523809501</v>
      </c>
      <c r="V26" s="3">
        <v>441.183333333333</v>
      </c>
      <c r="W26" s="34">
        <f t="shared" si="0"/>
        <v>21.030314502331258</v>
      </c>
      <c r="X26" s="34">
        <f t="shared" si="1"/>
        <v>1.3659737417942857</v>
      </c>
    </row>
    <row r="27" spans="1:24" ht="15" customHeight="1" x14ac:dyDescent="0.25">
      <c r="A27" s="1" t="s">
        <v>25</v>
      </c>
      <c r="B27" s="39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76">
        <v>249.57624999999999</v>
      </c>
      <c r="Q27" s="62">
        <v>252.576548838159</v>
      </c>
      <c r="R27" s="62">
        <v>270.72069665434702</v>
      </c>
      <c r="S27" s="62">
        <v>335.31436801243609</v>
      </c>
      <c r="T27" s="62">
        <v>350.64681369277702</v>
      </c>
      <c r="U27" s="85">
        <v>341.91540728585699</v>
      </c>
      <c r="V27" s="3">
        <v>322.52833333333302</v>
      </c>
      <c r="W27" s="34">
        <f t="shared" si="0"/>
        <v>20.209651352530337</v>
      </c>
      <c r="X27" s="34">
        <f t="shared" si="1"/>
        <v>-5.6701375660195037</v>
      </c>
    </row>
    <row r="28" spans="1:24" ht="15" customHeight="1" x14ac:dyDescent="0.25">
      <c r="A28" s="1" t="s">
        <v>26</v>
      </c>
      <c r="B28" s="39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76">
        <v>183.89666666666699</v>
      </c>
      <c r="Q28" s="62">
        <v>203.08641975308646</v>
      </c>
      <c r="R28" s="62">
        <v>216.492501148239</v>
      </c>
      <c r="S28" s="62">
        <v>279.1780683085031</v>
      </c>
      <c r="T28" s="62">
        <v>310.12130786785002</v>
      </c>
      <c r="U28" s="85">
        <v>304.26307704745733</v>
      </c>
      <c r="V28" s="3">
        <v>310.43149999999997</v>
      </c>
      <c r="W28" s="34">
        <f t="shared" si="0"/>
        <v>55.831283570101888</v>
      </c>
      <c r="X28" s="34">
        <f t="shared" si="1"/>
        <v>2.0273320747297001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76">
        <v>496.36363636363598</v>
      </c>
      <c r="Q4" s="62">
        <v>550</v>
      </c>
      <c r="R4" s="62">
        <v>532.857142857143</v>
      </c>
      <c r="S4" s="62">
        <v>560</v>
      </c>
      <c r="T4" s="62">
        <v>524.61538461538498</v>
      </c>
      <c r="U4" s="85">
        <v>530</v>
      </c>
      <c r="V4" s="3">
        <v>524.11764705882399</v>
      </c>
      <c r="W4" s="34">
        <f>(V4-J4)/J4*100</f>
        <v>27.509615097939992</v>
      </c>
      <c r="X4" s="34">
        <f>(V4-U4)/U4*100</f>
        <v>-1.1098779134294356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76">
        <v>50</v>
      </c>
      <c r="Q5" s="62">
        <v>49.2222222222222</v>
      </c>
      <c r="R5" s="62">
        <v>48</v>
      </c>
      <c r="S5" s="62">
        <v>49.166666666666664</v>
      </c>
      <c r="T5" s="62">
        <v>45.5</v>
      </c>
      <c r="U5" s="85">
        <v>46.428571428571431</v>
      </c>
      <c r="V5" s="3">
        <v>45.61</v>
      </c>
      <c r="W5" s="34">
        <f t="shared" ref="W5:W29" si="0">(V5-J5)/J5*100</f>
        <v>35.140740740740739</v>
      </c>
      <c r="X5" s="34">
        <f t="shared" ref="X5:X28" si="1">(V5-U5)/U5*100</f>
        <v>-1.7630769230769288</v>
      </c>
    </row>
    <row r="6" spans="1:24" ht="15" customHeight="1" x14ac:dyDescent="0.25">
      <c r="A6" s="1" t="s">
        <v>30</v>
      </c>
      <c r="B6" s="39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76">
        <v>315.034999999999</v>
      </c>
      <c r="Q6" s="62">
        <v>313.031874039939</v>
      </c>
      <c r="R6" s="62">
        <v>309.95670995670997</v>
      </c>
      <c r="S6" s="62">
        <v>310.60761904761904</v>
      </c>
      <c r="T6" s="62">
        <v>321.81818181818187</v>
      </c>
      <c r="U6" s="85">
        <v>340.06734006734013</v>
      </c>
      <c r="V6" s="3">
        <v>337.52214285714291</v>
      </c>
      <c r="W6" s="34">
        <f t="shared" si="0"/>
        <v>29.729763862019986</v>
      </c>
      <c r="X6" s="34">
        <f t="shared" si="1"/>
        <v>-0.74843917963225048</v>
      </c>
    </row>
    <row r="7" spans="1:24" ht="15" customHeight="1" x14ac:dyDescent="0.25">
      <c r="A7" s="1" t="s">
        <v>29</v>
      </c>
      <c r="B7" s="39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76">
        <v>252.945454545454</v>
      </c>
      <c r="Q7" s="62">
        <v>267.76334776334778</v>
      </c>
      <c r="R7" s="62">
        <v>298.05194805194799</v>
      </c>
      <c r="S7" s="62">
        <v>298.67785714285708</v>
      </c>
      <c r="T7" s="62">
        <v>313.8425676887216</v>
      </c>
      <c r="U7" s="85">
        <v>313.84615384615387</v>
      </c>
      <c r="V7" s="3">
        <v>320.7475</v>
      </c>
      <c r="W7" s="34">
        <f t="shared" si="0"/>
        <v>30.292607182499431</v>
      </c>
      <c r="X7" s="34">
        <f t="shared" si="1"/>
        <v>2.1989583333333269</v>
      </c>
    </row>
    <row r="8" spans="1:24" ht="15" customHeight="1" x14ac:dyDescent="0.25">
      <c r="A8" s="1" t="s">
        <v>12</v>
      </c>
      <c r="B8" s="39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76">
        <v>980.00900000000001</v>
      </c>
      <c r="Q8" s="62">
        <v>999.07407407407004</v>
      </c>
      <c r="R8" s="62">
        <v>979.9941373490758</v>
      </c>
      <c r="S8" s="62">
        <v>1111.1111111111111</v>
      </c>
      <c r="T8" s="62">
        <v>1134.34463349664</v>
      </c>
      <c r="U8" s="85">
        <v>1213.1944444444443</v>
      </c>
      <c r="V8" s="3">
        <v>1106.17</v>
      </c>
      <c r="W8" s="34">
        <f t="shared" si="0"/>
        <v>15.958533199735193</v>
      </c>
      <c r="X8" s="34">
        <f t="shared" si="1"/>
        <v>-8.8217057813394248</v>
      </c>
    </row>
    <row r="9" spans="1:24" ht="15" customHeight="1" x14ac:dyDescent="0.25">
      <c r="A9" s="1" t="s">
        <v>11</v>
      </c>
      <c r="B9" s="39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76">
        <v>1107.60599999999</v>
      </c>
      <c r="Q9" s="62">
        <v>1124.9137336093859</v>
      </c>
      <c r="R9" s="62">
        <v>1224.8148148148148</v>
      </c>
      <c r="S9" s="62">
        <v>1385.7954545454545</v>
      </c>
      <c r="T9" s="62">
        <v>1350.3606482775201</v>
      </c>
      <c r="U9" s="85">
        <v>1309.7142643148713</v>
      </c>
      <c r="V9" s="3">
        <v>1235.739</v>
      </c>
      <c r="W9" s="34">
        <f t="shared" si="0"/>
        <v>-3.2899702804283302</v>
      </c>
      <c r="X9" s="34">
        <f t="shared" si="1"/>
        <v>-5.6481987201665502</v>
      </c>
    </row>
    <row r="10" spans="1:24" ht="15" customHeight="1" x14ac:dyDescent="0.25">
      <c r="A10" s="1" t="s">
        <v>10</v>
      </c>
      <c r="B10" s="39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76">
        <v>288.888888888888</v>
      </c>
      <c r="Q10" s="62">
        <v>274.444444444444</v>
      </c>
      <c r="R10" s="62">
        <v>311.66666666666669</v>
      </c>
      <c r="S10" s="62">
        <v>289</v>
      </c>
      <c r="T10" s="62">
        <v>312</v>
      </c>
      <c r="U10" s="85">
        <v>310</v>
      </c>
      <c r="V10" s="3">
        <v>292.857142857143</v>
      </c>
      <c r="W10" s="34">
        <f t="shared" si="0"/>
        <v>17.338421178154281</v>
      </c>
      <c r="X10" s="34">
        <f t="shared" si="1"/>
        <v>-5.5299539170506442</v>
      </c>
    </row>
    <row r="11" spans="1:24" ht="15" customHeight="1" x14ac:dyDescent="0.25">
      <c r="A11" s="1" t="s">
        <v>8</v>
      </c>
      <c r="B11" s="39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76">
        <v>255</v>
      </c>
      <c r="Q11" s="62">
        <v>257.14285714285717</v>
      </c>
      <c r="R11" s="62">
        <v>275</v>
      </c>
      <c r="S11" s="62">
        <v>266.66666666666669</v>
      </c>
      <c r="T11" s="62">
        <v>266.36363636363598</v>
      </c>
      <c r="U11" s="85">
        <v>260</v>
      </c>
      <c r="V11" s="3">
        <v>250.71428571428601</v>
      </c>
      <c r="W11" s="34">
        <f t="shared" si="0"/>
        <v>-12.957222566645813</v>
      </c>
      <c r="X11" s="34">
        <f t="shared" si="1"/>
        <v>-3.5714285714284588</v>
      </c>
    </row>
    <row r="12" spans="1:24" ht="15" customHeight="1" x14ac:dyDescent="0.25">
      <c r="A12" s="1" t="s">
        <v>7</v>
      </c>
      <c r="B12" s="39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76">
        <v>283.35500000000002</v>
      </c>
      <c r="Q12" s="62">
        <v>285.05429569087897</v>
      </c>
      <c r="R12" s="62">
        <v>297.75910364145653</v>
      </c>
      <c r="S12" s="62">
        <v>429.72116603295302</v>
      </c>
      <c r="T12" s="62">
        <v>430.47463037125499</v>
      </c>
      <c r="U12" s="85">
        <v>431.98474126492698</v>
      </c>
      <c r="V12" s="3">
        <v>423.029</v>
      </c>
      <c r="W12" s="34">
        <f t="shared" si="0"/>
        <v>48.186849756542124</v>
      </c>
      <c r="X12" s="34">
        <f t="shared" si="1"/>
        <v>-2.0731614822095348</v>
      </c>
    </row>
    <row r="13" spans="1:24" ht="15" customHeight="1" x14ac:dyDescent="0.25">
      <c r="A13" s="1" t="s">
        <v>14</v>
      </c>
      <c r="B13" s="39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76">
        <v>604.76142857141997</v>
      </c>
      <c r="Q13" s="62">
        <v>780</v>
      </c>
      <c r="R13" s="62">
        <v>726.66666666666697</v>
      </c>
      <c r="S13" s="62">
        <v>971.42857142856997</v>
      </c>
      <c r="T13" s="62">
        <v>971.88888888888903</v>
      </c>
      <c r="U13" s="85">
        <v>986.66666666666663</v>
      </c>
      <c r="V13" s="3">
        <v>965.71428571428999</v>
      </c>
      <c r="W13" s="34">
        <f t="shared" si="0"/>
        <v>73.611556982344268</v>
      </c>
      <c r="X13" s="34">
        <f t="shared" si="1"/>
        <v>-2.1235521235516872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76">
        <v>829.16624999999999</v>
      </c>
      <c r="Q14" s="62">
        <v>900</v>
      </c>
      <c r="R14" s="62">
        <v>996.66666666666697</v>
      </c>
      <c r="S14" s="62">
        <v>1062.5</v>
      </c>
      <c r="T14" s="62">
        <v>1000</v>
      </c>
      <c r="U14" s="85">
        <v>1143.3333333333335</v>
      </c>
      <c r="V14" s="3">
        <v>1151.6666666666599</v>
      </c>
      <c r="W14" s="34">
        <f t="shared" si="0"/>
        <v>54.845938375349235</v>
      </c>
      <c r="X14" s="34">
        <f t="shared" si="1"/>
        <v>0.7288629737603296</v>
      </c>
    </row>
    <row r="15" spans="1:24" ht="15" customHeight="1" x14ac:dyDescent="0.25">
      <c r="A15" s="1" t="s">
        <v>24</v>
      </c>
      <c r="B15" s="39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76">
        <v>136.666666666666</v>
      </c>
      <c r="Q15" s="62">
        <v>141.22</v>
      </c>
      <c r="R15" s="62">
        <v>145</v>
      </c>
      <c r="S15" s="62">
        <v>150</v>
      </c>
      <c r="T15" s="62">
        <v>155</v>
      </c>
      <c r="U15" s="85">
        <v>150</v>
      </c>
      <c r="V15" s="3">
        <v>158</v>
      </c>
      <c r="W15" s="34">
        <f t="shared" si="0"/>
        <v>21.53846153846154</v>
      </c>
      <c r="X15" s="34">
        <f t="shared" si="1"/>
        <v>5.3333333333333339</v>
      </c>
    </row>
    <row r="16" spans="1:24" ht="15" customHeight="1" x14ac:dyDescent="0.25">
      <c r="A16" s="1" t="s">
        <v>23</v>
      </c>
      <c r="B16" s="39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76">
        <v>162.083333333333</v>
      </c>
      <c r="Q16" s="62">
        <v>195</v>
      </c>
      <c r="R16" s="62">
        <v>197</v>
      </c>
      <c r="S16" s="62">
        <v>200</v>
      </c>
      <c r="T16" s="62">
        <v>210.69230769230799</v>
      </c>
      <c r="U16" s="85">
        <v>191.66666666666666</v>
      </c>
      <c r="V16" s="3">
        <v>196.875</v>
      </c>
      <c r="W16" s="34">
        <f t="shared" si="0"/>
        <v>32.352941176470587</v>
      </c>
      <c r="X16" s="34">
        <f t="shared" si="1"/>
        <v>2.717391304347831</v>
      </c>
    </row>
    <row r="17" spans="1:24" ht="15" customHeight="1" x14ac:dyDescent="0.25">
      <c r="A17" s="1" t="s">
        <v>15</v>
      </c>
      <c r="B17" s="39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76">
        <v>1200</v>
      </c>
      <c r="Q17" s="62">
        <v>1200</v>
      </c>
      <c r="R17" s="62">
        <v>1400</v>
      </c>
      <c r="S17" s="62">
        <v>1400</v>
      </c>
      <c r="T17" s="62">
        <v>1500</v>
      </c>
      <c r="U17" s="85">
        <v>1575</v>
      </c>
      <c r="V17" s="3">
        <v>1500</v>
      </c>
      <c r="W17" s="34">
        <f t="shared" si="0"/>
        <v>1.1235955056181997</v>
      </c>
      <c r="X17" s="34">
        <f t="shared" si="1"/>
        <v>-4.7619047619047619</v>
      </c>
    </row>
    <row r="18" spans="1:24" ht="15" customHeight="1" x14ac:dyDescent="0.25">
      <c r="A18" s="1" t="s">
        <v>27</v>
      </c>
      <c r="B18" s="39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76">
        <v>228.02909090909</v>
      </c>
      <c r="Q18" s="62">
        <v>238.22314049586777</v>
      </c>
      <c r="R18" s="62">
        <v>286.90476190476187</v>
      </c>
      <c r="S18" s="62">
        <v>287.50726190476189</v>
      </c>
      <c r="T18" s="62">
        <v>293.54043392504934</v>
      </c>
      <c r="U18" s="85">
        <v>275.69444444444446</v>
      </c>
      <c r="V18" s="3">
        <v>224.50882352941176</v>
      </c>
      <c r="W18" s="34">
        <f t="shared" si="0"/>
        <v>30.621415560158695</v>
      </c>
      <c r="X18" s="34">
        <f t="shared" si="1"/>
        <v>-18.566069047266268</v>
      </c>
    </row>
    <row r="19" spans="1:24" ht="15" customHeight="1" x14ac:dyDescent="0.25">
      <c r="A19" s="1" t="s">
        <v>28</v>
      </c>
      <c r="B19" s="39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76">
        <v>244.444444444444</v>
      </c>
      <c r="Q19" s="62">
        <v>323.33333333333331</v>
      </c>
      <c r="R19" s="62">
        <v>357.69230769230768</v>
      </c>
      <c r="S19" s="62">
        <v>358.44346153846152</v>
      </c>
      <c r="T19" s="62">
        <v>345.11648745519716</v>
      </c>
      <c r="U19" s="85">
        <v>374.35897435897436</v>
      </c>
      <c r="V19" s="3">
        <v>324.79000000000002</v>
      </c>
      <c r="W19" s="34">
        <f t="shared" si="0"/>
        <v>46.089694418898205</v>
      </c>
      <c r="X19" s="34">
        <f t="shared" si="1"/>
        <v>-13.241027397260268</v>
      </c>
    </row>
    <row r="20" spans="1:24" ht="15" customHeight="1" x14ac:dyDescent="0.25">
      <c r="A20" s="1" t="s">
        <v>19</v>
      </c>
      <c r="B20" s="39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76">
        <v>1050</v>
      </c>
      <c r="Q20" s="62">
        <v>1112.03947368421</v>
      </c>
      <c r="R20" s="62">
        <v>1050</v>
      </c>
      <c r="S20" s="62">
        <v>1030</v>
      </c>
      <c r="T20" s="62">
        <v>1060.78243270593</v>
      </c>
      <c r="U20" s="85">
        <v>1061.25</v>
      </c>
      <c r="V20" s="3">
        <v>1078.9760000000001</v>
      </c>
      <c r="W20" s="34">
        <f t="shared" si="0"/>
        <v>71.289595394075505</v>
      </c>
      <c r="X20" s="34">
        <f t="shared" si="1"/>
        <v>1.6702944640753934</v>
      </c>
    </row>
    <row r="21" spans="1:24" ht="15" customHeight="1" x14ac:dyDescent="0.25">
      <c r="A21" s="1" t="s">
        <v>20</v>
      </c>
      <c r="B21" s="39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76">
        <v>1547.915</v>
      </c>
      <c r="Q21" s="62">
        <v>1971.2121212121212</v>
      </c>
      <c r="R21" s="62">
        <v>1989.3707482993198</v>
      </c>
      <c r="S21" s="62">
        <v>2002.5742115027799</v>
      </c>
      <c r="T21" s="62">
        <v>2083.5158548545301</v>
      </c>
      <c r="U21" s="85">
        <v>2072.5</v>
      </c>
      <c r="V21" s="3">
        <v>1937.18</v>
      </c>
      <c r="W21" s="34">
        <f t="shared" si="0"/>
        <v>12.089431764593572</v>
      </c>
      <c r="X21" s="34">
        <f t="shared" si="1"/>
        <v>-6.5293124246079586</v>
      </c>
    </row>
    <row r="22" spans="1:24" ht="15" customHeight="1" x14ac:dyDescent="0.25">
      <c r="A22" s="1" t="s">
        <v>31</v>
      </c>
      <c r="B22" s="39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76">
        <v>287.27</v>
      </c>
      <c r="Q22" s="62">
        <v>299.39774557165902</v>
      </c>
      <c r="R22" s="62">
        <v>181.66058665872544</v>
      </c>
      <c r="S22" s="62">
        <v>188.293030870671</v>
      </c>
      <c r="T22" s="62">
        <v>219.43181818181819</v>
      </c>
      <c r="U22" s="85">
        <v>212.2999181060155</v>
      </c>
      <c r="V22" s="3">
        <v>218.44</v>
      </c>
      <c r="W22" s="34">
        <f t="shared" si="0"/>
        <v>-24.094355030202564</v>
      </c>
      <c r="X22" s="34">
        <f t="shared" si="1"/>
        <v>2.8921734632598159</v>
      </c>
    </row>
    <row r="23" spans="1:24" ht="15" customHeight="1" x14ac:dyDescent="0.25">
      <c r="A23" s="1" t="s">
        <v>4</v>
      </c>
      <c r="B23" s="39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76">
        <v>308.27</v>
      </c>
      <c r="Q23" s="62">
        <v>327.3984962406015</v>
      </c>
      <c r="R23" s="62">
        <v>314.09774436090225</v>
      </c>
      <c r="S23" s="62">
        <v>417.35177865612599</v>
      </c>
      <c r="T23" s="62">
        <v>425.78947368421098</v>
      </c>
      <c r="U23" s="85">
        <v>423.30827067669202</v>
      </c>
      <c r="V23" s="3">
        <v>423.095714285714</v>
      </c>
      <c r="W23" s="34">
        <f t="shared" si="0"/>
        <v>44.249879149259392</v>
      </c>
      <c r="X23" s="34">
        <f t="shared" si="1"/>
        <v>-5.0213143872250413E-2</v>
      </c>
    </row>
    <row r="24" spans="1:24" ht="15" customHeight="1" x14ac:dyDescent="0.25">
      <c r="A24" s="1" t="s">
        <v>5</v>
      </c>
      <c r="B24" s="39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76">
        <v>254.54272727272701</v>
      </c>
      <c r="Q24" s="62">
        <v>249.1428571428572</v>
      </c>
      <c r="R24" s="62">
        <v>245.11404561824733</v>
      </c>
      <c r="S24" s="62">
        <v>340.68181818181802</v>
      </c>
      <c r="T24" s="62">
        <v>352.44990303813802</v>
      </c>
      <c r="U24" s="85">
        <v>344.56182472989201</v>
      </c>
      <c r="V24" s="3">
        <v>349.03294117647101</v>
      </c>
      <c r="W24" s="34">
        <f t="shared" si="0"/>
        <v>34.834962487439761</v>
      </c>
      <c r="X24" s="34">
        <f t="shared" si="1"/>
        <v>1.2976238589646398</v>
      </c>
    </row>
    <row r="25" spans="1:24" ht="15" customHeight="1" x14ac:dyDescent="0.25">
      <c r="A25" s="1" t="s">
        <v>6</v>
      </c>
      <c r="B25" s="39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76">
        <v>371.43</v>
      </c>
      <c r="Q25" s="62">
        <v>342.85714285714283</v>
      </c>
      <c r="R25" s="62">
        <v>371.42857142857144</v>
      </c>
      <c r="S25" s="62">
        <v>372.20857142857142</v>
      </c>
      <c r="T25" s="62">
        <v>376.41025641025601</v>
      </c>
      <c r="U25" s="85">
        <v>365.59643255295401</v>
      </c>
      <c r="V25" s="3">
        <v>363.16</v>
      </c>
      <c r="W25" s="34">
        <f t="shared" si="0"/>
        <v>43.821018979364773</v>
      </c>
      <c r="X25" s="34">
        <f t="shared" si="1"/>
        <v>-0.66642678538748834</v>
      </c>
    </row>
    <row r="26" spans="1:24" ht="15" customHeight="1" x14ac:dyDescent="0.25">
      <c r="A26" s="1" t="s">
        <v>2</v>
      </c>
      <c r="B26" s="39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76">
        <v>353.76090909090902</v>
      </c>
      <c r="Q26" s="62">
        <v>351.12781954887225</v>
      </c>
      <c r="R26" s="62">
        <v>336.88238453276051</v>
      </c>
      <c r="S26" s="62">
        <v>423.71541501976299</v>
      </c>
      <c r="T26" s="62">
        <v>458.95026026605001</v>
      </c>
      <c r="U26" s="85">
        <v>447.35685367264301</v>
      </c>
      <c r="V26" s="3">
        <v>440.04555555555601</v>
      </c>
      <c r="W26" s="34">
        <f t="shared" si="0"/>
        <v>29.776514226178818</v>
      </c>
      <c r="X26" s="34">
        <f t="shared" si="1"/>
        <v>-1.6343324254594087</v>
      </c>
    </row>
    <row r="27" spans="1:24" ht="15" customHeight="1" x14ac:dyDescent="0.25">
      <c r="A27" s="1" t="s">
        <v>25</v>
      </c>
      <c r="B27" s="39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76">
        <v>245</v>
      </c>
      <c r="Q27" s="62">
        <v>252.70459699031099</v>
      </c>
      <c r="R27" s="62">
        <v>239.64646464646461</v>
      </c>
      <c r="S27" s="62">
        <v>304.85856735856697</v>
      </c>
      <c r="T27" s="62">
        <v>305.19537480063798</v>
      </c>
      <c r="U27" s="85">
        <v>327.85353535353499</v>
      </c>
      <c r="V27" s="3">
        <v>338.19888888888897</v>
      </c>
      <c r="W27" s="34">
        <f t="shared" si="0"/>
        <v>25.343902527626287</v>
      </c>
      <c r="X27" s="34">
        <f t="shared" si="1"/>
        <v>3.1554802433953477</v>
      </c>
    </row>
    <row r="28" spans="1:24" ht="15" customHeight="1" x14ac:dyDescent="0.25">
      <c r="A28" s="1" t="s">
        <v>26</v>
      </c>
      <c r="B28" s="39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76">
        <v>238.738</v>
      </c>
      <c r="Q28" s="62">
        <v>250.52910052910053</v>
      </c>
      <c r="R28" s="62">
        <v>265.87789022571599</v>
      </c>
      <c r="S28" s="62">
        <v>277.80562988479801</v>
      </c>
      <c r="T28" s="62">
        <v>285.83172498163401</v>
      </c>
      <c r="U28" s="85">
        <v>288.814102564103</v>
      </c>
      <c r="V28" s="3">
        <v>286.97444444444398</v>
      </c>
      <c r="W28" s="34">
        <f t="shared" si="0"/>
        <v>32.999132313221637</v>
      </c>
      <c r="X28" s="34">
        <f t="shared" si="1"/>
        <v>-0.63696962971214466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76">
        <v>492.75</v>
      </c>
      <c r="Q4" s="62">
        <v>511.66666666666669</v>
      </c>
      <c r="R4" s="62">
        <v>528.57142857142901</v>
      </c>
      <c r="S4" s="62">
        <v>484</v>
      </c>
      <c r="T4" s="62">
        <v>496.875</v>
      </c>
      <c r="U4" s="85">
        <v>480</v>
      </c>
      <c r="V4" s="3">
        <v>485.97</v>
      </c>
      <c r="W4" s="34">
        <f>(V4-J4)/J4*100</f>
        <v>30.228673514962097</v>
      </c>
      <c r="X4" s="34">
        <f>(V4-U4)/U4*100</f>
        <v>1.2437500000000057</v>
      </c>
    </row>
    <row r="5" spans="1:24" ht="15" customHeight="1" x14ac:dyDescent="0.25">
      <c r="A5" s="1" t="s">
        <v>17</v>
      </c>
      <c r="B5" s="39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76">
        <v>45.1875</v>
      </c>
      <c r="Q5" s="62">
        <v>47</v>
      </c>
      <c r="R5" s="62">
        <v>45.714285714285701</v>
      </c>
      <c r="S5" s="62">
        <v>43</v>
      </c>
      <c r="T5" s="62">
        <v>45.9375</v>
      </c>
      <c r="U5" s="88">
        <v>41.38</v>
      </c>
      <c r="V5" s="3">
        <v>44.375</v>
      </c>
      <c r="W5" s="34">
        <f t="shared" ref="W5:W29" si="0">(V5-J5)/J5*100</f>
        <v>40.873015873015873</v>
      </c>
      <c r="X5" s="34">
        <f t="shared" ref="X5:X28" si="1">(V5-U5)/U5*100</f>
        <v>7.237796036732715</v>
      </c>
    </row>
    <row r="6" spans="1:24" ht="15" customHeight="1" x14ac:dyDescent="0.25">
      <c r="A6" s="1" t="s">
        <v>30</v>
      </c>
      <c r="B6" s="39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76">
        <v>312.78200000000004</v>
      </c>
      <c r="Q6" s="62">
        <v>316.38109828675869</v>
      </c>
      <c r="R6" s="62">
        <v>350.54232804232811</v>
      </c>
      <c r="S6" s="62">
        <v>351.45373809523812</v>
      </c>
      <c r="T6" s="62">
        <v>353.46462896365301</v>
      </c>
      <c r="U6" s="85">
        <v>361.14188845994778</v>
      </c>
      <c r="V6" s="3">
        <v>356.26599999999996</v>
      </c>
      <c r="W6" s="34">
        <f t="shared" si="0"/>
        <v>22.466756423845187</v>
      </c>
      <c r="X6" s="34">
        <f t="shared" si="1"/>
        <v>-1.3501309639655865</v>
      </c>
    </row>
    <row r="7" spans="1:24" ht="15" customHeight="1" x14ac:dyDescent="0.25">
      <c r="A7" s="1" t="s">
        <v>29</v>
      </c>
      <c r="B7" s="39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76">
        <v>255.48237499999999</v>
      </c>
      <c r="Q7" s="62">
        <v>274.24894247826035</v>
      </c>
      <c r="R7" s="62">
        <v>298.32874004302579</v>
      </c>
      <c r="S7" s="62">
        <v>299.10439476713765</v>
      </c>
      <c r="T7" s="62">
        <v>306.42328888277831</v>
      </c>
      <c r="U7" s="85">
        <v>325.20469048770934</v>
      </c>
      <c r="V7" s="3">
        <v>311.546875</v>
      </c>
      <c r="W7" s="34">
        <f t="shared" si="0"/>
        <v>18.982622494198292</v>
      </c>
      <c r="X7" s="34">
        <f t="shared" si="1"/>
        <v>-4.1997596858848265</v>
      </c>
    </row>
    <row r="8" spans="1:24" ht="15" customHeight="1" x14ac:dyDescent="0.25">
      <c r="A8" s="1" t="s">
        <v>12</v>
      </c>
      <c r="B8" s="39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76">
        <v>1258.3333333333298</v>
      </c>
      <c r="Q8" s="62">
        <v>1222.2222222222199</v>
      </c>
      <c r="R8" s="62">
        <v>1215.151515151515</v>
      </c>
      <c r="S8" s="62">
        <v>1209.090909090909</v>
      </c>
      <c r="T8" s="62">
        <v>1275.70028011204</v>
      </c>
      <c r="U8" s="85">
        <v>1263.5658914728683</v>
      </c>
      <c r="V8" s="3">
        <v>1242.8571428571429</v>
      </c>
      <c r="W8" s="34">
        <f t="shared" si="0"/>
        <v>28.176795580110518</v>
      </c>
      <c r="X8" s="34">
        <f t="shared" si="1"/>
        <v>-1.6389132340052637</v>
      </c>
    </row>
    <row r="9" spans="1:24" ht="15" customHeight="1" x14ac:dyDescent="0.25">
      <c r="A9" s="1" t="s">
        <v>11</v>
      </c>
      <c r="B9" s="39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76">
        <v>1266.6666666666652</v>
      </c>
      <c r="Q9" s="62">
        <v>1331.25</v>
      </c>
      <c r="R9" s="62">
        <v>1316.6666666666667</v>
      </c>
      <c r="S9" s="62">
        <v>1345.4545454545455</v>
      </c>
      <c r="T9" s="62">
        <v>1366.4031620553401</v>
      </c>
      <c r="U9" s="85">
        <v>1327.2222222222199</v>
      </c>
      <c r="V9" s="3">
        <v>1364.2857142857099</v>
      </c>
      <c r="W9" s="34">
        <f t="shared" si="0"/>
        <v>38.740920096851902</v>
      </c>
      <c r="X9" s="34">
        <f t="shared" si="1"/>
        <v>2.7925611433353756</v>
      </c>
    </row>
    <row r="10" spans="1:24" ht="15" customHeight="1" x14ac:dyDescent="0.25">
      <c r="A10" s="1" t="s">
        <v>10</v>
      </c>
      <c r="B10" s="39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76">
        <v>316.66666666666652</v>
      </c>
      <c r="Q10" s="62">
        <v>317.5</v>
      </c>
      <c r="R10" s="62">
        <v>290</v>
      </c>
      <c r="S10" s="62">
        <v>293</v>
      </c>
      <c r="T10" s="62">
        <v>300</v>
      </c>
      <c r="U10" s="85">
        <v>294.54545454545502</v>
      </c>
      <c r="V10" s="3">
        <v>285.81818181818198</v>
      </c>
      <c r="W10" s="34">
        <f t="shared" si="0"/>
        <v>13.75848032564457</v>
      </c>
      <c r="X10" s="34">
        <f t="shared" si="1"/>
        <v>-2.9629629629630614</v>
      </c>
    </row>
    <row r="11" spans="1:24" ht="15" customHeight="1" x14ac:dyDescent="0.25">
      <c r="A11" s="1" t="s">
        <v>8</v>
      </c>
      <c r="B11" s="39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76">
        <v>300</v>
      </c>
      <c r="Q11" s="62">
        <v>314.444444444444</v>
      </c>
      <c r="R11" s="62">
        <v>298</v>
      </c>
      <c r="S11" s="62">
        <v>288.88888888888891</v>
      </c>
      <c r="T11" s="62">
        <v>295.45454545454498</v>
      </c>
      <c r="U11" s="85">
        <v>279.16666666666669</v>
      </c>
      <c r="V11" s="3">
        <v>284.61538461538464</v>
      </c>
      <c r="W11" s="34">
        <f t="shared" si="0"/>
        <v>10.377157468570598</v>
      </c>
      <c r="X11" s="34">
        <f t="shared" si="1"/>
        <v>1.9517795637198645</v>
      </c>
    </row>
    <row r="12" spans="1:24" ht="15" customHeight="1" x14ac:dyDescent="0.25">
      <c r="A12" s="1" t="s">
        <v>7</v>
      </c>
      <c r="B12" s="39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76">
        <v>307.52666666666602</v>
      </c>
      <c r="Q12" s="62">
        <v>320.322580645161</v>
      </c>
      <c r="R12" s="62">
        <v>340.91230642588874</v>
      </c>
      <c r="S12" s="62">
        <v>450</v>
      </c>
      <c r="T12" s="62">
        <v>463.63636363636402</v>
      </c>
      <c r="U12" s="69">
        <v>456.81818181818198</v>
      </c>
      <c r="V12" s="3">
        <v>458.95222222222202</v>
      </c>
      <c r="W12" s="34">
        <f t="shared" si="0"/>
        <v>83.580888888888808</v>
      </c>
      <c r="X12" s="34">
        <f t="shared" si="1"/>
        <v>0.46715312327244546</v>
      </c>
    </row>
    <row r="13" spans="1:24" ht="15" customHeight="1" x14ac:dyDescent="0.25">
      <c r="A13" s="1" t="s">
        <v>14</v>
      </c>
      <c r="B13" s="39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77">
        <v>850.33</v>
      </c>
      <c r="Q13" s="62">
        <v>829.5150000000001</v>
      </c>
      <c r="R13" s="62">
        <v>830.55</v>
      </c>
      <c r="S13" s="62">
        <v>900.55</v>
      </c>
      <c r="T13" s="62">
        <v>865.55</v>
      </c>
      <c r="U13" s="69">
        <v>883.05</v>
      </c>
      <c r="V13" s="86">
        <v>835.11</v>
      </c>
      <c r="W13" s="34">
        <f t="shared" si="0"/>
        <v>19.301428571428573</v>
      </c>
      <c r="X13" s="34">
        <f t="shared" si="1"/>
        <v>-5.428911160183449</v>
      </c>
    </row>
    <row r="14" spans="1:24" ht="15" customHeight="1" x14ac:dyDescent="0.25">
      <c r="A14" s="1" t="s">
        <v>13</v>
      </c>
      <c r="B14" s="39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77">
        <v>1000.19</v>
      </c>
      <c r="Q14" s="62">
        <v>972.69500000000005</v>
      </c>
      <c r="R14" s="62">
        <v>990.88</v>
      </c>
      <c r="S14" s="62">
        <v>1000</v>
      </c>
      <c r="T14" s="62">
        <v>1000</v>
      </c>
      <c r="U14" s="69">
        <v>1000</v>
      </c>
      <c r="V14" s="3">
        <v>1000</v>
      </c>
      <c r="W14" s="34">
        <f t="shared" si="0"/>
        <v>25</v>
      </c>
      <c r="X14" s="34">
        <f t="shared" si="1"/>
        <v>0</v>
      </c>
    </row>
    <row r="15" spans="1:24" ht="15" customHeight="1" x14ac:dyDescent="0.25">
      <c r="A15" s="1" t="s">
        <v>24</v>
      </c>
      <c r="B15" s="39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77">
        <v>140.12</v>
      </c>
      <c r="Q15" s="62">
        <v>140</v>
      </c>
      <c r="R15" s="62">
        <v>160</v>
      </c>
      <c r="S15" s="62">
        <v>180</v>
      </c>
      <c r="T15" s="62">
        <v>190</v>
      </c>
      <c r="U15" s="85">
        <v>186.66666666666666</v>
      </c>
      <c r="V15" s="3">
        <v>170</v>
      </c>
      <c r="W15" s="34">
        <f t="shared" si="0"/>
        <v>41.666666666666671</v>
      </c>
      <c r="X15" s="34">
        <f t="shared" si="1"/>
        <v>-8.9285714285714253</v>
      </c>
    </row>
    <row r="16" spans="1:24" ht="15" customHeight="1" x14ac:dyDescent="0.25">
      <c r="A16" s="1" t="s">
        <v>23</v>
      </c>
      <c r="B16" s="39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76">
        <v>164.28571428571399</v>
      </c>
      <c r="Q16" s="62">
        <v>166.66666666666666</v>
      </c>
      <c r="R16" s="62">
        <v>187.85714285714286</v>
      </c>
      <c r="S16" s="62">
        <v>190</v>
      </c>
      <c r="T16" s="62">
        <v>195.58823529411799</v>
      </c>
      <c r="U16" s="85">
        <v>195.9375</v>
      </c>
      <c r="V16" s="3">
        <v>188.57142857142858</v>
      </c>
      <c r="W16" s="34">
        <f t="shared" si="0"/>
        <v>35.500427715996736</v>
      </c>
      <c r="X16" s="34">
        <f t="shared" si="1"/>
        <v>-3.7593984962405949</v>
      </c>
    </row>
    <row r="17" spans="1:24" ht="15" customHeight="1" x14ac:dyDescent="0.25">
      <c r="A17" s="1" t="s">
        <v>15</v>
      </c>
      <c r="B17" s="39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76">
        <v>2060</v>
      </c>
      <c r="Q17" s="62">
        <v>2166.6666666666665</v>
      </c>
      <c r="R17" s="62">
        <v>2250</v>
      </c>
      <c r="S17" s="62">
        <v>2233.3333333333298</v>
      </c>
      <c r="T17" s="62">
        <v>2350</v>
      </c>
      <c r="U17" s="85">
        <v>2400</v>
      </c>
      <c r="V17" s="3">
        <v>2283.3333333333298</v>
      </c>
      <c r="W17" s="34">
        <f t="shared" si="0"/>
        <v>22.321428571428829</v>
      </c>
      <c r="X17" s="34">
        <f t="shared" si="1"/>
        <v>-4.8611111111112564</v>
      </c>
    </row>
    <row r="18" spans="1:24" ht="15" customHeight="1" x14ac:dyDescent="0.25">
      <c r="A18" s="1" t="s">
        <v>27</v>
      </c>
      <c r="B18" s="39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76">
        <v>243.39387499999998</v>
      </c>
      <c r="Q18" s="62">
        <v>270.43680956724432</v>
      </c>
      <c r="R18" s="62">
        <v>350.01030715316426</v>
      </c>
      <c r="S18" s="62">
        <v>350.92033395176247</v>
      </c>
      <c r="T18" s="62">
        <v>365.52669552669545</v>
      </c>
      <c r="U18" s="85">
        <v>365.25225076855509</v>
      </c>
      <c r="V18" s="3">
        <v>335.48133333333328</v>
      </c>
      <c r="W18" s="34">
        <f t="shared" si="0"/>
        <v>54.668592767899895</v>
      </c>
      <c r="X18" s="34">
        <f t="shared" si="1"/>
        <v>-8.1507827460552384</v>
      </c>
    </row>
    <row r="19" spans="1:24" ht="15" customHeight="1" x14ac:dyDescent="0.25">
      <c r="A19" s="1" t="s">
        <v>28</v>
      </c>
      <c r="B19" s="39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76">
        <v>340.29599999999999</v>
      </c>
      <c r="Q19" s="62">
        <v>362.25108225108221</v>
      </c>
      <c r="R19" s="62">
        <v>375.91666666666669</v>
      </c>
      <c r="S19" s="62">
        <v>376.89404999999999</v>
      </c>
      <c r="T19" s="62">
        <v>411.40682184160403</v>
      </c>
      <c r="U19" s="85">
        <v>426.1904761904762</v>
      </c>
      <c r="V19" s="3">
        <v>395.61750000000001</v>
      </c>
      <c r="W19" s="34">
        <f t="shared" si="0"/>
        <v>53.419402792141049</v>
      </c>
      <c r="X19" s="34">
        <f t="shared" si="1"/>
        <v>-7.1735474860335211</v>
      </c>
    </row>
    <row r="20" spans="1:24" ht="15" customHeight="1" x14ac:dyDescent="0.25">
      <c r="A20" s="1" t="s">
        <v>19</v>
      </c>
      <c r="B20" s="39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76">
        <v>909.09</v>
      </c>
      <c r="Q20" s="62">
        <v>1100</v>
      </c>
      <c r="R20" s="62">
        <v>1150</v>
      </c>
      <c r="S20" s="62">
        <v>1000</v>
      </c>
      <c r="T20" s="62">
        <v>1100</v>
      </c>
      <c r="U20" s="85">
        <v>1200</v>
      </c>
      <c r="V20" s="3">
        <v>1240.74</v>
      </c>
      <c r="W20" s="34">
        <f t="shared" si="0"/>
        <v>12.794545454545455</v>
      </c>
      <c r="X20" s="34">
        <f t="shared" si="1"/>
        <v>3.3950000000000009</v>
      </c>
    </row>
    <row r="21" spans="1:24" ht="15" customHeight="1" x14ac:dyDescent="0.25">
      <c r="A21" s="1" t="s">
        <v>20</v>
      </c>
      <c r="B21" s="39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76">
        <v>2841.15</v>
      </c>
      <c r="Q21" s="62">
        <v>2836.3636363636401</v>
      </c>
      <c r="R21" s="62">
        <v>2250.8281573498966</v>
      </c>
      <c r="S21" s="62">
        <v>2520</v>
      </c>
      <c r="T21" s="62">
        <v>2540</v>
      </c>
      <c r="U21" s="85">
        <v>2476.1904761904766</v>
      </c>
      <c r="V21" s="3">
        <v>2479.1675</v>
      </c>
      <c r="W21" s="34">
        <f t="shared" si="0"/>
        <v>8.3507240739567088</v>
      </c>
      <c r="X21" s="34">
        <f t="shared" si="1"/>
        <v>0.12022596153844563</v>
      </c>
    </row>
    <row r="22" spans="1:24" ht="15" customHeight="1" x14ac:dyDescent="0.25">
      <c r="A22" s="1" t="s">
        <v>31</v>
      </c>
      <c r="B22" s="39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76">
        <v>217.35208333333298</v>
      </c>
      <c r="Q22" s="62">
        <v>222.46532091097299</v>
      </c>
      <c r="R22" s="62">
        <v>185.66302725723017</v>
      </c>
      <c r="S22" s="62">
        <v>186.885169979582</v>
      </c>
      <c r="T22" s="62">
        <v>206.96428571428601</v>
      </c>
      <c r="U22" s="85">
        <v>216.07603815937151</v>
      </c>
      <c r="V22" s="3">
        <v>197.678</v>
      </c>
      <c r="W22" s="34">
        <f t="shared" si="0"/>
        <v>-4.9157251979207652</v>
      </c>
      <c r="X22" s="34">
        <f t="shared" si="1"/>
        <v>-8.5146128724378247</v>
      </c>
    </row>
    <row r="23" spans="1:24" ht="15" customHeight="1" x14ac:dyDescent="0.25">
      <c r="A23" s="1" t="s">
        <v>4</v>
      </c>
      <c r="B23" s="39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76">
        <v>372.88</v>
      </c>
      <c r="Q23" s="62">
        <v>355.08474576271198</v>
      </c>
      <c r="R23" s="62">
        <v>340</v>
      </c>
      <c r="S23" s="62">
        <v>380.88400000000001</v>
      </c>
      <c r="T23" s="62">
        <v>360.44200000000001</v>
      </c>
      <c r="U23" s="69">
        <v>370.66300000000001</v>
      </c>
      <c r="V23" s="86">
        <v>360.72</v>
      </c>
      <c r="W23" s="34">
        <f t="shared" si="0"/>
        <v>-0.71972146916755952</v>
      </c>
      <c r="X23" s="34">
        <f t="shared" si="1"/>
        <v>-2.6824905642052168</v>
      </c>
    </row>
    <row r="24" spans="1:24" ht="15" customHeight="1" x14ac:dyDescent="0.25">
      <c r="A24" s="1" t="s">
        <v>5</v>
      </c>
      <c r="B24" s="39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76">
        <v>291.13362499999999</v>
      </c>
      <c r="Q24" s="62">
        <v>281.10042972459564</v>
      </c>
      <c r="R24" s="62">
        <v>296.53628717483815</v>
      </c>
      <c r="S24" s="62">
        <v>328.45849802371498</v>
      </c>
      <c r="T24" s="62">
        <v>330.19282793420803</v>
      </c>
      <c r="U24" s="85">
        <v>323.53596835254399</v>
      </c>
      <c r="V24" s="3">
        <v>325.85058823529403</v>
      </c>
      <c r="W24" s="34">
        <f t="shared" si="0"/>
        <v>15.917405331430331</v>
      </c>
      <c r="X24" s="34">
        <f t="shared" si="1"/>
        <v>0.71541346532076766</v>
      </c>
    </row>
    <row r="25" spans="1:24" ht="15" customHeight="1" x14ac:dyDescent="0.25">
      <c r="A25" s="1" t="s">
        <v>6</v>
      </c>
      <c r="B25" s="39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77">
        <v>320.54000000000002</v>
      </c>
      <c r="Q25" s="62">
        <v>313.875</v>
      </c>
      <c r="R25" s="62">
        <v>310</v>
      </c>
      <c r="S25" s="62">
        <v>350.80599999999998</v>
      </c>
      <c r="T25" s="62">
        <v>330.40300000000002</v>
      </c>
      <c r="U25" s="69">
        <v>340.60450000000003</v>
      </c>
      <c r="V25" s="86">
        <v>330.44</v>
      </c>
      <c r="W25" s="34">
        <f t="shared" si="0"/>
        <v>13.819233948746213</v>
      </c>
      <c r="X25" s="34">
        <f t="shared" si="1"/>
        <v>-2.9842529972446141</v>
      </c>
    </row>
    <row r="26" spans="1:24" ht="15" customHeight="1" x14ac:dyDescent="0.25">
      <c r="A26" s="1" t="s">
        <v>2</v>
      </c>
      <c r="B26" s="39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76">
        <v>393.10075000000001</v>
      </c>
      <c r="Q26" s="62">
        <v>380.28535255020427</v>
      </c>
      <c r="R26" s="62">
        <v>374.76806239737277</v>
      </c>
      <c r="S26" s="62">
        <v>423.78787878787898</v>
      </c>
      <c r="T26" s="62">
        <v>428.70666481275492</v>
      </c>
      <c r="U26" s="85">
        <v>411.776047460141</v>
      </c>
      <c r="V26" s="3">
        <v>390.71937500000001</v>
      </c>
      <c r="W26" s="34">
        <f t="shared" si="0"/>
        <v>4.4969178904990219</v>
      </c>
      <c r="X26" s="34">
        <f t="shared" si="1"/>
        <v>-5.1136224629916649</v>
      </c>
    </row>
    <row r="27" spans="1:24" ht="15" customHeight="1" x14ac:dyDescent="0.25">
      <c r="A27" s="1" t="s">
        <v>25</v>
      </c>
      <c r="B27" s="39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76">
        <v>208.96041666666699</v>
      </c>
      <c r="Q27" s="62">
        <v>209.71841776110099</v>
      </c>
      <c r="R27" s="62">
        <v>251.7568609312365</v>
      </c>
      <c r="S27" s="62">
        <v>385.95571095571103</v>
      </c>
      <c r="T27" s="62">
        <v>394.45918815483998</v>
      </c>
      <c r="U27" s="85">
        <v>390.18275524335002</v>
      </c>
      <c r="V27" s="3">
        <v>374.89214285714303</v>
      </c>
      <c r="W27" s="34">
        <f t="shared" si="0"/>
        <v>59.337995437068791</v>
      </c>
      <c r="X27" s="34">
        <f t="shared" si="1"/>
        <v>-3.9188334647620464</v>
      </c>
    </row>
    <row r="28" spans="1:24" ht="15" customHeight="1" x14ac:dyDescent="0.25">
      <c r="A28" s="1" t="s">
        <v>26</v>
      </c>
      <c r="B28" s="39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76">
        <v>256.865833333333</v>
      </c>
      <c r="Q28" s="62">
        <v>306.54761904761898</v>
      </c>
      <c r="R28" s="62">
        <v>308.79000000000002</v>
      </c>
      <c r="S28" s="62">
        <v>310.00642249934498</v>
      </c>
      <c r="T28" s="62">
        <v>314.05772581789398</v>
      </c>
      <c r="U28" s="85">
        <v>306.3425609478241</v>
      </c>
      <c r="V28" s="3">
        <v>310.70538461538501</v>
      </c>
      <c r="W28" s="34">
        <f t="shared" si="0"/>
        <v>54.651788309959606</v>
      </c>
      <c r="X28" s="34">
        <f t="shared" si="1"/>
        <v>1.4241650438849691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76">
        <v>490.444444444444</v>
      </c>
      <c r="Q4" s="62">
        <v>530.05999999999995</v>
      </c>
      <c r="R4" s="62">
        <v>508.88888888888903</v>
      </c>
      <c r="S4" s="62">
        <v>480</v>
      </c>
      <c r="T4" s="62">
        <v>472.10526315789502</v>
      </c>
      <c r="U4" s="85">
        <v>482.17526315789502</v>
      </c>
      <c r="V4" s="3">
        <v>468.75</v>
      </c>
      <c r="W4" s="34">
        <f>(V4-J4)/J4*100</f>
        <v>36.273538156590767</v>
      </c>
      <c r="X4" s="34">
        <f>(V4-U4)/U4*100</f>
        <v>-2.784311884846471</v>
      </c>
    </row>
    <row r="5" spans="1:24" ht="15" customHeight="1" x14ac:dyDescent="0.25">
      <c r="A5" s="1" t="s">
        <v>17</v>
      </c>
      <c r="B5" s="39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76">
        <v>45.2777777777778</v>
      </c>
      <c r="Q5" s="62">
        <v>45.6666666666667</v>
      </c>
      <c r="R5" s="62">
        <v>41.388888888888886</v>
      </c>
      <c r="S5" s="62">
        <v>41.53846153846154</v>
      </c>
      <c r="T5" s="62">
        <v>40.555555555555557</v>
      </c>
      <c r="U5" s="85">
        <v>41.05263157894737</v>
      </c>
      <c r="V5" s="3">
        <v>40</v>
      </c>
      <c r="W5" s="34">
        <f t="shared" ref="W5:W29" si="0">(V5-J5)/J5*100</f>
        <v>30.156121610517804</v>
      </c>
      <c r="X5" s="34">
        <f t="shared" ref="X5:X28" si="1">(V5-U5)/U5*100</f>
        <v>-2.5641025641025674</v>
      </c>
    </row>
    <row r="6" spans="1:24" ht="15" customHeight="1" x14ac:dyDescent="0.25">
      <c r="A6" s="1" t="s">
        <v>30</v>
      </c>
      <c r="B6" s="39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76">
        <v>326.01642857142798</v>
      </c>
      <c r="Q6" s="62">
        <v>357.66708379681126</v>
      </c>
      <c r="R6" s="62">
        <v>340.89493759518535</v>
      </c>
      <c r="S6" s="62">
        <v>375.92038993943885</v>
      </c>
      <c r="T6" s="62">
        <v>380.48461966287329</v>
      </c>
      <c r="U6" s="85">
        <v>401.01619693445576</v>
      </c>
      <c r="V6" s="3">
        <v>420.56200000000001</v>
      </c>
      <c r="W6" s="34">
        <f t="shared" si="0"/>
        <v>46.28449427445377</v>
      </c>
      <c r="X6" s="34">
        <f t="shared" si="1"/>
        <v>4.8740682333933059</v>
      </c>
    </row>
    <row r="7" spans="1:24" ht="15" customHeight="1" x14ac:dyDescent="0.25">
      <c r="A7" s="1" t="s">
        <v>29</v>
      </c>
      <c r="B7" s="39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76">
        <v>300.51555555555501</v>
      </c>
      <c r="Q7" s="62">
        <v>309.40860215053766</v>
      </c>
      <c r="R7" s="62">
        <v>301.36051890712008</v>
      </c>
      <c r="S7" s="62">
        <v>326.50536212095352</v>
      </c>
      <c r="T7" s="62">
        <v>341.47432642447183</v>
      </c>
      <c r="U7" s="85">
        <v>340.93275302952719</v>
      </c>
      <c r="V7" s="3">
        <v>352.00470588235299</v>
      </c>
      <c r="W7" s="34">
        <f t="shared" si="0"/>
        <v>24.877100410098745</v>
      </c>
      <c r="X7" s="34">
        <f t="shared" si="1"/>
        <v>3.2475474281776893</v>
      </c>
    </row>
    <row r="8" spans="1:24" ht="15" customHeight="1" x14ac:dyDescent="0.25">
      <c r="A8" s="1" t="s">
        <v>12</v>
      </c>
      <c r="B8" s="39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76">
        <v>948.888888888888</v>
      </c>
      <c r="Q8" s="62">
        <v>964.62585034013603</v>
      </c>
      <c r="R8" s="62">
        <v>986.93722943722901</v>
      </c>
      <c r="S8" s="62">
        <v>1008.92561983471</v>
      </c>
      <c r="T8" s="62">
        <v>1071.08225108225</v>
      </c>
      <c r="U8" s="85">
        <v>1021.82327476445</v>
      </c>
      <c r="V8" s="3">
        <v>910</v>
      </c>
      <c r="W8" s="34">
        <f t="shared" si="0"/>
        <v>8.9996586274427592</v>
      </c>
      <c r="X8" s="34">
        <f t="shared" si="1"/>
        <v>-10.943504373613672</v>
      </c>
    </row>
    <row r="9" spans="1:24" ht="15" customHeight="1" x14ac:dyDescent="0.25">
      <c r="A9" s="1" t="s">
        <v>11</v>
      </c>
      <c r="B9" s="39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76">
        <v>1442.42444444444</v>
      </c>
      <c r="Q9" s="62">
        <v>1428.125</v>
      </c>
      <c r="R9" s="62">
        <v>1369.4444444444443</v>
      </c>
      <c r="S9" s="62">
        <v>1391.1764705882354</v>
      </c>
      <c r="T9" s="62">
        <v>1447.3684210526317</v>
      </c>
      <c r="U9" s="85">
        <v>1417.5</v>
      </c>
      <c r="V9" s="3">
        <v>1432.670625</v>
      </c>
      <c r="W9" s="34">
        <f t="shared" si="0"/>
        <v>19.389218749999998</v>
      </c>
      <c r="X9" s="34">
        <f t="shared" si="1"/>
        <v>1.0702380952380934</v>
      </c>
    </row>
    <row r="10" spans="1:24" ht="15" customHeight="1" x14ac:dyDescent="0.25">
      <c r="A10" s="1" t="s">
        <v>10</v>
      </c>
      <c r="B10" s="39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76">
        <v>295</v>
      </c>
      <c r="Q10" s="62">
        <v>280.71428571428601</v>
      </c>
      <c r="R10" s="62">
        <v>275</v>
      </c>
      <c r="S10" s="62">
        <v>264.70588235294116</v>
      </c>
      <c r="T10" s="62">
        <v>267.5</v>
      </c>
      <c r="U10" s="85">
        <v>255.26315789473685</v>
      </c>
      <c r="V10" s="3">
        <v>269.77499999999998</v>
      </c>
      <c r="W10" s="34">
        <f t="shared" si="0"/>
        <v>7.9099999999999904</v>
      </c>
      <c r="X10" s="34">
        <f t="shared" si="1"/>
        <v>5.6850515463917413</v>
      </c>
    </row>
    <row r="11" spans="1:24" ht="15" customHeight="1" x14ac:dyDescent="0.25">
      <c r="A11" s="1" t="s">
        <v>8</v>
      </c>
      <c r="B11" s="39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76">
        <v>295</v>
      </c>
      <c r="Q11" s="62">
        <v>298.75</v>
      </c>
      <c r="R11" s="62">
        <v>275</v>
      </c>
      <c r="S11" s="62">
        <v>263.33333333333331</v>
      </c>
      <c r="T11" s="62">
        <v>267.5</v>
      </c>
      <c r="U11" s="85">
        <v>255</v>
      </c>
      <c r="V11" s="3">
        <v>259.375</v>
      </c>
      <c r="W11" s="34">
        <f t="shared" si="0"/>
        <v>3.75</v>
      </c>
      <c r="X11" s="34">
        <f t="shared" si="1"/>
        <v>1.715686274509804</v>
      </c>
    </row>
    <row r="12" spans="1:24" ht="15" customHeight="1" x14ac:dyDescent="0.25">
      <c r="A12" s="1" t="s">
        <v>7</v>
      </c>
      <c r="B12" s="39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77">
        <v>470.54</v>
      </c>
      <c r="Q12" s="62">
        <v>471.46000000000004</v>
      </c>
      <c r="R12" s="62">
        <v>471.42857142857099</v>
      </c>
      <c r="S12" s="62">
        <v>472.88999999999959</v>
      </c>
      <c r="T12" s="62">
        <v>472.15928571428526</v>
      </c>
      <c r="U12" s="69">
        <v>472.52464285714245</v>
      </c>
      <c r="V12" s="86">
        <v>476.23</v>
      </c>
      <c r="W12" s="34">
        <f t="shared" si="0"/>
        <v>51.25577333636501</v>
      </c>
      <c r="X12" s="34">
        <f t="shared" si="1"/>
        <v>0.78416167259615266</v>
      </c>
    </row>
    <row r="13" spans="1:24" ht="15" customHeight="1" x14ac:dyDescent="0.25">
      <c r="A13" s="1" t="s">
        <v>14</v>
      </c>
      <c r="B13" s="39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77">
        <v>925.89</v>
      </c>
      <c r="Q13" s="62">
        <v>922.94500000000005</v>
      </c>
      <c r="R13" s="62">
        <v>930.55</v>
      </c>
      <c r="S13" s="62">
        <v>933.43470500000001</v>
      </c>
      <c r="T13" s="62">
        <v>931.99235249999992</v>
      </c>
      <c r="U13" s="69">
        <v>932.71352875000002</v>
      </c>
      <c r="V13" s="86">
        <v>929.11</v>
      </c>
      <c r="W13" s="34">
        <f t="shared" si="0"/>
        <v>3.234444444444446</v>
      </c>
      <c r="X13" s="34">
        <f t="shared" si="1"/>
        <v>-0.38634893125538461</v>
      </c>
    </row>
    <row r="14" spans="1:24" ht="15" customHeight="1" x14ac:dyDescent="0.25">
      <c r="A14" s="1" t="s">
        <v>13</v>
      </c>
      <c r="B14" s="39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76">
        <v>1200</v>
      </c>
      <c r="Q14" s="62">
        <v>1210</v>
      </c>
      <c r="R14" s="62">
        <v>1215</v>
      </c>
      <c r="S14" s="62">
        <v>1250</v>
      </c>
      <c r="T14" s="62">
        <v>1233.3333333333333</v>
      </c>
      <c r="U14" s="69">
        <v>1241.6666666666665</v>
      </c>
      <c r="V14" s="3">
        <v>1200</v>
      </c>
      <c r="W14" s="34">
        <f t="shared" si="0"/>
        <v>30.909090909091013</v>
      </c>
      <c r="X14" s="34">
        <f t="shared" si="1"/>
        <v>-3.3557046979865652</v>
      </c>
    </row>
    <row r="15" spans="1:24" ht="15" customHeight="1" x14ac:dyDescent="0.25">
      <c r="A15" s="1" t="s">
        <v>24</v>
      </c>
      <c r="B15" s="39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77">
        <v>155.43</v>
      </c>
      <c r="Q15" s="62">
        <v>152.715</v>
      </c>
      <c r="R15" s="62">
        <v>156.88</v>
      </c>
      <c r="S15" s="62">
        <v>170</v>
      </c>
      <c r="T15" s="62">
        <v>163.44</v>
      </c>
      <c r="U15" s="85">
        <v>170</v>
      </c>
      <c r="V15" s="86">
        <v>168.77</v>
      </c>
      <c r="W15" s="34">
        <f t="shared" si="0"/>
        <v>19.649929365136074</v>
      </c>
      <c r="X15" s="34">
        <f t="shared" si="1"/>
        <v>-0.72352941176469987</v>
      </c>
    </row>
    <row r="16" spans="1:24" ht="15" customHeight="1" x14ac:dyDescent="0.25">
      <c r="A16" s="1" t="s">
        <v>23</v>
      </c>
      <c r="B16" s="39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76">
        <v>170.55555555555549</v>
      </c>
      <c r="Q16" s="62">
        <v>174.70588235294119</v>
      </c>
      <c r="R16" s="62">
        <v>190.625</v>
      </c>
      <c r="S16" s="62">
        <v>198</v>
      </c>
      <c r="T16" s="62">
        <v>192.61904761904762</v>
      </c>
      <c r="U16" s="85">
        <v>191.11111111111111</v>
      </c>
      <c r="V16" s="3">
        <v>202.66666666666666</v>
      </c>
      <c r="W16" s="34">
        <f t="shared" si="0"/>
        <v>38.851211072664789</v>
      </c>
      <c r="X16" s="34">
        <f t="shared" si="1"/>
        <v>6.0465116279069697</v>
      </c>
    </row>
    <row r="17" spans="1:24" ht="15" customHeight="1" x14ac:dyDescent="0.25">
      <c r="A17" s="1" t="s">
        <v>15</v>
      </c>
      <c r="B17" s="39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76">
        <v>1500</v>
      </c>
      <c r="Q17" s="62">
        <v>1500</v>
      </c>
      <c r="R17" s="62">
        <v>1500</v>
      </c>
      <c r="S17" s="62">
        <v>1504.65</v>
      </c>
      <c r="T17" s="62">
        <v>1500</v>
      </c>
      <c r="U17" s="69">
        <v>1502.325</v>
      </c>
      <c r="V17" s="86">
        <v>1498.65</v>
      </c>
      <c r="W17" s="34">
        <f t="shared" si="0"/>
        <v>7.0464285714285788</v>
      </c>
      <c r="X17" s="34">
        <f t="shared" si="1"/>
        <v>-0.24462083770155954</v>
      </c>
    </row>
    <row r="18" spans="1:24" ht="15" customHeight="1" x14ac:dyDescent="0.25">
      <c r="A18" s="1" t="s">
        <v>27</v>
      </c>
      <c r="B18" s="39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76">
        <v>175.06083333333299</v>
      </c>
      <c r="Q18" s="62">
        <v>233.68020829190249</v>
      </c>
      <c r="R18" s="62">
        <v>265.08853516995282</v>
      </c>
      <c r="S18" s="62">
        <v>268.77711408961409</v>
      </c>
      <c r="T18" s="62">
        <v>275.59175869434301</v>
      </c>
      <c r="U18" s="69">
        <v>272.18443639197858</v>
      </c>
      <c r="V18" s="3">
        <v>249.87937500000001</v>
      </c>
      <c r="W18" s="34">
        <f t="shared" si="0"/>
        <v>77.793655667726043</v>
      </c>
      <c r="X18" s="34">
        <f t="shared" si="1"/>
        <v>-8.1948335061511663</v>
      </c>
    </row>
    <row r="19" spans="1:24" ht="15" customHeight="1" x14ac:dyDescent="0.25">
      <c r="A19" s="1" t="s">
        <v>28</v>
      </c>
      <c r="B19" s="39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76">
        <v>201.03125</v>
      </c>
      <c r="Q19" s="62">
        <v>265.17312004520016</v>
      </c>
      <c r="R19" s="62">
        <v>279.77629464837474</v>
      </c>
      <c r="S19" s="62">
        <v>313.91263057929729</v>
      </c>
      <c r="T19" s="62">
        <v>326.438812083973</v>
      </c>
      <c r="U19" s="69">
        <v>320.17572133163515</v>
      </c>
      <c r="V19" s="3">
        <v>296.08249999999998</v>
      </c>
      <c r="W19" s="34">
        <f t="shared" si="0"/>
        <v>112.43485830860023</v>
      </c>
      <c r="X19" s="34">
        <f t="shared" si="1"/>
        <v>-7.5249994694880753</v>
      </c>
    </row>
    <row r="20" spans="1:24" ht="15" customHeight="1" x14ac:dyDescent="0.25">
      <c r="A20" s="1" t="s">
        <v>19</v>
      </c>
      <c r="B20" s="39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76">
        <v>930.93999999999903</v>
      </c>
      <c r="Q20" s="62">
        <v>883.18840579710104</v>
      </c>
      <c r="R20" s="62">
        <v>956.52173913043498</v>
      </c>
      <c r="S20" s="62">
        <v>950</v>
      </c>
      <c r="T20" s="62">
        <v>959.78260869565202</v>
      </c>
      <c r="U20" s="85">
        <v>834.78260869565224</v>
      </c>
      <c r="V20" s="3">
        <v>825</v>
      </c>
      <c r="W20" s="34">
        <f t="shared" si="0"/>
        <v>-4.1934247657093771</v>
      </c>
      <c r="X20" s="34">
        <f t="shared" si="1"/>
        <v>-1.1718750000000082</v>
      </c>
    </row>
    <row r="21" spans="1:24" ht="15" customHeight="1" x14ac:dyDescent="0.25">
      <c r="A21" s="1" t="s">
        <v>20</v>
      </c>
      <c r="B21" s="39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76">
        <v>2941.8907142857101</v>
      </c>
      <c r="Q21" s="62">
        <v>2901.05542605543</v>
      </c>
      <c r="R21" s="62">
        <v>3023.0540323873702</v>
      </c>
      <c r="S21" s="62">
        <v>2912.70928996681</v>
      </c>
      <c r="T21" s="62">
        <v>3007.8429638463799</v>
      </c>
      <c r="U21" s="85">
        <v>3044.6218525838094</v>
      </c>
      <c r="V21" s="3">
        <v>2940.7208333333301</v>
      </c>
      <c r="W21" s="34">
        <f t="shared" si="0"/>
        <v>29.042074298752578</v>
      </c>
      <c r="X21" s="34">
        <f t="shared" si="1"/>
        <v>-3.4126083395973792</v>
      </c>
    </row>
    <row r="22" spans="1:24" ht="15" customHeight="1" x14ac:dyDescent="0.25">
      <c r="A22" s="1" t="s">
        <v>31</v>
      </c>
      <c r="B22" s="39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76">
        <v>246.13611111111101</v>
      </c>
      <c r="Q22" s="62">
        <v>231.18411540150666</v>
      </c>
      <c r="R22" s="62">
        <v>190.49905890902099</v>
      </c>
      <c r="S22" s="62">
        <v>196.82539682539684</v>
      </c>
      <c r="T22" s="62">
        <v>191.77805582408132</v>
      </c>
      <c r="U22" s="85">
        <v>217.32651666036</v>
      </c>
      <c r="V22" s="3">
        <v>213.47125</v>
      </c>
      <c r="W22" s="34">
        <f t="shared" si="0"/>
        <v>25.671226874473422</v>
      </c>
      <c r="X22" s="34">
        <f t="shared" si="1"/>
        <v>-1.7739513427093896</v>
      </c>
    </row>
    <row r="23" spans="1:24" ht="15" customHeight="1" x14ac:dyDescent="0.25">
      <c r="A23" s="1" t="s">
        <v>4</v>
      </c>
      <c r="B23" s="39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77">
        <v>251.22</v>
      </c>
      <c r="Q23" s="62">
        <v>251.85500000000002</v>
      </c>
      <c r="R23" s="62">
        <v>253.55</v>
      </c>
      <c r="S23" s="62">
        <v>254.33600500000003</v>
      </c>
      <c r="T23" s="62">
        <v>253.94300250000003</v>
      </c>
      <c r="U23" s="69">
        <v>254.13950375000002</v>
      </c>
      <c r="V23" s="86">
        <v>252.15</v>
      </c>
      <c r="W23" s="34">
        <f t="shared" si="0"/>
        <v>-2.6727248322329533</v>
      </c>
      <c r="X23" s="34">
        <f t="shared" si="1"/>
        <v>-0.78283923618467022</v>
      </c>
    </row>
    <row r="24" spans="1:24" ht="15" customHeight="1" x14ac:dyDescent="0.25">
      <c r="A24" s="1" t="s">
        <v>5</v>
      </c>
      <c r="B24" s="39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76">
        <v>373.433174603174</v>
      </c>
      <c r="Q24" s="62">
        <v>402.39423297381774</v>
      </c>
      <c r="R24" s="62">
        <v>372.31505760917531</v>
      </c>
      <c r="S24" s="62">
        <v>384.1023796906149</v>
      </c>
      <c r="T24" s="62">
        <v>396.07563254622102</v>
      </c>
      <c r="U24" s="85">
        <v>398.73574292470175</v>
      </c>
      <c r="V24" s="3">
        <v>356.64733333333299</v>
      </c>
      <c r="W24" s="34">
        <f t="shared" si="0"/>
        <v>-5.49586965656363</v>
      </c>
      <c r="X24" s="34">
        <f t="shared" si="1"/>
        <v>-10.555464449375144</v>
      </c>
    </row>
    <row r="25" spans="1:24" ht="15" customHeight="1" x14ac:dyDescent="0.25">
      <c r="A25" s="1" t="s">
        <v>6</v>
      </c>
      <c r="B25" s="39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77">
        <v>220.54</v>
      </c>
      <c r="Q25" s="62">
        <v>250.14</v>
      </c>
      <c r="R25" s="62">
        <v>260.746795687972</v>
      </c>
      <c r="S25" s="62">
        <v>378.7114845938375</v>
      </c>
      <c r="T25" s="62">
        <v>363.8591800356507</v>
      </c>
      <c r="U25" s="85">
        <v>341.59041394335497</v>
      </c>
      <c r="V25" s="3">
        <v>352.94</v>
      </c>
      <c r="W25" s="34">
        <f t="shared" si="0"/>
        <v>23.161092572618294</v>
      </c>
      <c r="X25" s="34">
        <f t="shared" si="1"/>
        <v>3.3225715925761006</v>
      </c>
    </row>
    <row r="26" spans="1:24" ht="15" customHeight="1" x14ac:dyDescent="0.25">
      <c r="A26" s="1" t="s">
        <v>2</v>
      </c>
      <c r="B26" s="39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76">
        <v>399.82354166666596</v>
      </c>
      <c r="Q26" s="62">
        <v>396.2021662497441</v>
      </c>
      <c r="R26" s="62">
        <v>395.70808458063402</v>
      </c>
      <c r="S26" s="62">
        <v>400.08692730838101</v>
      </c>
      <c r="T26" s="62">
        <v>414.203243280783</v>
      </c>
      <c r="U26" s="85">
        <v>412.003013326543</v>
      </c>
      <c r="V26" s="3">
        <v>431.26625000000001</v>
      </c>
      <c r="W26" s="34">
        <f t="shared" si="0"/>
        <v>10.023704697260346</v>
      </c>
      <c r="X26" s="34">
        <f t="shared" si="1"/>
        <v>4.6755086857069825</v>
      </c>
    </row>
    <row r="27" spans="1:24" ht="15" customHeight="1" x14ac:dyDescent="0.25">
      <c r="A27" s="1" t="s">
        <v>25</v>
      </c>
      <c r="B27" s="39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76">
        <v>202.99055555555501</v>
      </c>
      <c r="Q27" s="62">
        <v>205.287976729153</v>
      </c>
      <c r="R27" s="62">
        <v>215.26986901986899</v>
      </c>
      <c r="S27" s="62">
        <v>326.61472294155999</v>
      </c>
      <c r="T27" s="62">
        <v>333.87066783360598</v>
      </c>
      <c r="U27" s="85">
        <v>350.04101695406001</v>
      </c>
      <c r="V27" s="3">
        <v>348.98250000000002</v>
      </c>
      <c r="W27" s="34">
        <f t="shared" si="0"/>
        <v>127.35843429305437</v>
      </c>
      <c r="X27" s="34">
        <f t="shared" si="1"/>
        <v>-0.30239797703447935</v>
      </c>
    </row>
    <row r="28" spans="1:24" ht="15" customHeight="1" x14ac:dyDescent="0.25">
      <c r="A28" s="1" t="s">
        <v>26</v>
      </c>
      <c r="B28" s="39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76">
        <v>269.43611111109999</v>
      </c>
      <c r="Q28" s="62">
        <v>277.59127937673901</v>
      </c>
      <c r="R28" s="62">
        <v>261.22170153526201</v>
      </c>
      <c r="S28" s="62">
        <v>282.63238342220001</v>
      </c>
      <c r="T28" s="62">
        <v>294.91241304437102</v>
      </c>
      <c r="U28" s="85">
        <v>314.64881126145099</v>
      </c>
      <c r="V28" s="3">
        <v>315.77705882352899</v>
      </c>
      <c r="W28" s="34">
        <f t="shared" si="0"/>
        <v>30.588234556959765</v>
      </c>
      <c r="X28" s="34">
        <f t="shared" si="1"/>
        <v>0.35857359751488388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22" width="10.85546875" style="43" customWidth="1"/>
    <col min="23" max="23" width="23.28515625" style="35" customWidth="1"/>
    <col min="24" max="24" width="25.5703125" style="35" customWidth="1"/>
  </cols>
  <sheetData>
    <row r="1" spans="1:24" ht="15" customHeight="1" x14ac:dyDescent="0.3">
      <c r="A1" s="4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5.75" x14ac:dyDescent="0.25">
      <c r="A2" s="3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4" t="s">
        <v>33</v>
      </c>
      <c r="X2" s="64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4">
        <v>42795</v>
      </c>
      <c r="R3" s="64">
        <v>42826</v>
      </c>
      <c r="S3" s="64">
        <v>42856</v>
      </c>
      <c r="T3" s="64">
        <v>42887</v>
      </c>
      <c r="U3" s="64">
        <v>42917</v>
      </c>
      <c r="V3" s="64">
        <v>42948</v>
      </c>
      <c r="W3" s="64" t="s">
        <v>38</v>
      </c>
      <c r="X3" s="64" t="s">
        <v>39</v>
      </c>
    </row>
    <row r="4" spans="1:24" ht="15" customHeight="1" x14ac:dyDescent="0.25">
      <c r="A4" s="1" t="s">
        <v>21</v>
      </c>
      <c r="B4" s="39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76">
        <v>591.81818181818198</v>
      </c>
      <c r="Q4" s="65">
        <v>586.31578947368405</v>
      </c>
      <c r="R4" s="65">
        <v>526.31578947368405</v>
      </c>
      <c r="S4" s="65">
        <v>528.42105263157896</v>
      </c>
      <c r="T4" s="65">
        <v>526.5</v>
      </c>
      <c r="U4" s="85">
        <v>468.23529411764707</v>
      </c>
      <c r="V4" s="3">
        <v>482.63157894736798</v>
      </c>
      <c r="W4" s="34">
        <f>(V4-J4)/J4*100</f>
        <v>32.22782984859397</v>
      </c>
      <c r="X4" s="34">
        <f>(V4-U4)/U4*100</f>
        <v>3.0745834435333608</v>
      </c>
    </row>
    <row r="5" spans="1:24" ht="15" customHeight="1" x14ac:dyDescent="0.25">
      <c r="A5" s="1" t="s">
        <v>17</v>
      </c>
      <c r="B5" s="39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76">
        <v>54.136363636363598</v>
      </c>
      <c r="Q5" s="65">
        <v>51.052631578947398</v>
      </c>
      <c r="R5" s="65">
        <v>49.411764705882398</v>
      </c>
      <c r="S5" s="65">
        <v>49.2777777777778</v>
      </c>
      <c r="T5" s="65">
        <v>45.428571428571402</v>
      </c>
      <c r="U5" s="85">
        <v>40.882352941176471</v>
      </c>
      <c r="V5" s="3">
        <v>41.176470588235297</v>
      </c>
      <c r="W5" s="34">
        <f t="shared" ref="W5:W29" si="0">(V5-J5)/J5*100</f>
        <v>26.696832579185532</v>
      </c>
      <c r="X5" s="34">
        <f t="shared" ref="X5:X28" si="1">(V5-U5)/U5*100</f>
        <v>0.71942446043166075</v>
      </c>
    </row>
    <row r="6" spans="1:24" ht="15" customHeight="1" x14ac:dyDescent="0.25">
      <c r="A6" s="1" t="s">
        <v>30</v>
      </c>
      <c r="B6" s="39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76">
        <v>418.10050000000001</v>
      </c>
      <c r="Q6" s="65">
        <v>395.17022072577601</v>
      </c>
      <c r="R6" s="65">
        <v>358.96217072687659</v>
      </c>
      <c r="S6" s="65">
        <v>388.764315820501</v>
      </c>
      <c r="T6" s="65">
        <v>412.52662974576208</v>
      </c>
      <c r="U6" s="85">
        <v>424.5615028078729</v>
      </c>
      <c r="V6" s="3">
        <v>458.12736842105301</v>
      </c>
      <c r="W6" s="34">
        <f t="shared" si="0"/>
        <v>56.017266702846769</v>
      </c>
      <c r="X6" s="34">
        <f t="shared" si="1"/>
        <v>7.9060078201130954</v>
      </c>
    </row>
    <row r="7" spans="1:24" ht="15" customHeight="1" x14ac:dyDescent="0.25">
      <c r="A7" s="1" t="s">
        <v>29</v>
      </c>
      <c r="B7" s="39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76">
        <v>354.73012499999948</v>
      </c>
      <c r="Q7" s="65">
        <v>356.56032834703439</v>
      </c>
      <c r="R7" s="65">
        <v>348.41946735282716</v>
      </c>
      <c r="S7" s="65">
        <v>386.96682493415699</v>
      </c>
      <c r="T7" s="65">
        <v>411.21946417344452</v>
      </c>
      <c r="U7" s="85">
        <v>409.92133215020112</v>
      </c>
      <c r="V7" s="3">
        <v>405.10700000000003</v>
      </c>
      <c r="W7" s="34">
        <f t="shared" si="0"/>
        <v>49.266515078691441</v>
      </c>
      <c r="X7" s="34">
        <f t="shared" si="1"/>
        <v>-1.1744526992406084</v>
      </c>
    </row>
    <row r="8" spans="1:24" ht="15" customHeight="1" x14ac:dyDescent="0.25">
      <c r="A8" s="1" t="s">
        <v>12</v>
      </c>
      <c r="B8" s="39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76">
        <v>1025.5557142857101</v>
      </c>
      <c r="Q8" s="65">
        <v>1124.7747747747749</v>
      </c>
      <c r="R8" s="65">
        <v>1055.5555555555557</v>
      </c>
      <c r="S8" s="65">
        <v>1132.6446280991734</v>
      </c>
      <c r="T8" s="65">
        <v>1169.0693921463101</v>
      </c>
      <c r="U8" s="85">
        <v>1111.1111111111099</v>
      </c>
      <c r="V8" s="3">
        <v>1122.8316666666699</v>
      </c>
      <c r="W8" s="34">
        <f t="shared" si="0"/>
        <v>8.2886684106684516</v>
      </c>
      <c r="X8" s="34">
        <f t="shared" si="1"/>
        <v>1.0548500000003957</v>
      </c>
    </row>
    <row r="9" spans="1:24" ht="15" customHeight="1" x14ac:dyDescent="0.25">
      <c r="A9" s="1" t="s">
        <v>11</v>
      </c>
      <c r="B9" s="39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76">
        <v>1378.8832386363599</v>
      </c>
      <c r="Q9" s="65">
        <v>1320.91161616162</v>
      </c>
      <c r="R9" s="65">
        <v>1264.9122807017543</v>
      </c>
      <c r="S9" s="65">
        <v>1404.3859649122805</v>
      </c>
      <c r="T9" s="65">
        <v>1472.6264900624601</v>
      </c>
      <c r="U9" s="85">
        <v>1451.5058479532199</v>
      </c>
      <c r="V9" s="3">
        <v>1673.7819999999999</v>
      </c>
      <c r="W9" s="34">
        <f t="shared" si="0"/>
        <v>45.460558600353203</v>
      </c>
      <c r="X9" s="34">
        <f t="shared" si="1"/>
        <v>15.31348649819175</v>
      </c>
    </row>
    <row r="10" spans="1:24" ht="15" customHeight="1" x14ac:dyDescent="0.25">
      <c r="A10" s="1" t="s">
        <v>10</v>
      </c>
      <c r="B10" s="39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76">
        <v>304</v>
      </c>
      <c r="Q10" s="65">
        <v>299.52380952380997</v>
      </c>
      <c r="R10" s="65">
        <v>289.4736842105263</v>
      </c>
      <c r="S10" s="65">
        <v>294.21052631578902</v>
      </c>
      <c r="T10" s="65">
        <v>307.61904761904759</v>
      </c>
      <c r="U10" s="85">
        <v>291.1764705882353</v>
      </c>
      <c r="V10" s="3">
        <v>272.22222222222223</v>
      </c>
      <c r="W10" s="34">
        <f t="shared" si="0"/>
        <v>6.9285324604474949</v>
      </c>
      <c r="X10" s="34">
        <f t="shared" si="1"/>
        <v>-6.5095398428731768</v>
      </c>
    </row>
    <row r="11" spans="1:24" ht="15" customHeight="1" x14ac:dyDescent="0.25">
      <c r="A11" s="1" t="s">
        <v>8</v>
      </c>
      <c r="B11" s="39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76">
        <v>256.38888888888852</v>
      </c>
      <c r="Q11" s="65">
        <v>259</v>
      </c>
      <c r="R11" s="65">
        <v>253.88888888888889</v>
      </c>
      <c r="S11" s="65">
        <v>260</v>
      </c>
      <c r="T11" s="65">
        <v>250</v>
      </c>
      <c r="U11" s="85">
        <v>238</v>
      </c>
      <c r="V11" s="3">
        <v>267.5</v>
      </c>
      <c r="W11" s="34">
        <f t="shared" si="0"/>
        <v>20.979899497487761</v>
      </c>
      <c r="X11" s="34">
        <f t="shared" si="1"/>
        <v>12.394957983193278</v>
      </c>
    </row>
    <row r="12" spans="1:24" ht="15" customHeight="1" x14ac:dyDescent="0.25">
      <c r="A12" s="1" t="s">
        <v>7</v>
      </c>
      <c r="B12" s="39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76">
        <v>712.30410714285654</v>
      </c>
      <c r="Q12" s="65">
        <v>709.25925925925924</v>
      </c>
      <c r="R12" s="65">
        <v>705.555555555556</v>
      </c>
      <c r="S12" s="65">
        <v>699.40476190476181</v>
      </c>
      <c r="T12" s="65">
        <v>698.09027777777806</v>
      </c>
      <c r="U12" s="85">
        <v>689.307048984468</v>
      </c>
      <c r="V12" s="3">
        <v>666.34384615384602</v>
      </c>
      <c r="W12" s="34">
        <f t="shared" si="0"/>
        <v>7.2312950837205179</v>
      </c>
      <c r="X12" s="34">
        <f t="shared" si="1"/>
        <v>-3.3313460038531257</v>
      </c>
    </row>
    <row r="13" spans="1:24" ht="15" customHeight="1" x14ac:dyDescent="0.25">
      <c r="A13" s="1" t="s">
        <v>14</v>
      </c>
      <c r="B13" s="39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76">
        <v>970</v>
      </c>
      <c r="Q13" s="65">
        <v>950</v>
      </c>
      <c r="R13" s="65">
        <v>916.66666666666697</v>
      </c>
      <c r="S13" s="65">
        <v>1025</v>
      </c>
      <c r="T13" s="65">
        <v>1100</v>
      </c>
      <c r="U13" s="85">
        <v>1140</v>
      </c>
      <c r="V13" s="3">
        <v>1066.6666666666667</v>
      </c>
      <c r="W13" s="34">
        <f t="shared" si="0"/>
        <v>72.972972972973025</v>
      </c>
      <c r="X13" s="34">
        <f t="shared" si="1"/>
        <v>-6.4327485380116887</v>
      </c>
    </row>
    <row r="14" spans="1:24" ht="15" customHeight="1" x14ac:dyDescent="0.25">
      <c r="A14" s="1" t="s">
        <v>13</v>
      </c>
      <c r="B14" s="39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76">
        <v>1098.2142857142849</v>
      </c>
      <c r="Q14" s="65">
        <v>1028.57142857143</v>
      </c>
      <c r="R14" s="65">
        <v>1062.12962962963</v>
      </c>
      <c r="S14" s="65">
        <v>1065.625</v>
      </c>
      <c r="T14" s="65">
        <v>1117.6470588235295</v>
      </c>
      <c r="U14" s="85">
        <v>1190</v>
      </c>
      <c r="V14" s="3">
        <v>1100</v>
      </c>
      <c r="W14" s="34">
        <f t="shared" si="0"/>
        <v>37.083513630463024</v>
      </c>
      <c r="X14" s="34">
        <f t="shared" si="1"/>
        <v>-7.5630252100840334</v>
      </c>
    </row>
    <row r="15" spans="1:24" ht="15" customHeight="1" x14ac:dyDescent="0.25">
      <c r="A15" s="1" t="s">
        <v>24</v>
      </c>
      <c r="B15" s="39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76">
        <v>126.666666666667</v>
      </c>
      <c r="Q15" s="65">
        <v>140</v>
      </c>
      <c r="R15" s="65">
        <v>150</v>
      </c>
      <c r="S15" s="65">
        <v>152.85714285714286</v>
      </c>
      <c r="T15" s="65">
        <v>156.66666666666666</v>
      </c>
      <c r="U15" s="85">
        <v>178.75</v>
      </c>
      <c r="V15" s="3">
        <v>166</v>
      </c>
      <c r="W15" s="34">
        <f t="shared" si="0"/>
        <v>36.907216494845365</v>
      </c>
      <c r="X15" s="34">
        <f t="shared" si="1"/>
        <v>-7.1328671328671325</v>
      </c>
    </row>
    <row r="16" spans="1:24" ht="15" customHeight="1" x14ac:dyDescent="0.25">
      <c r="A16" s="1" t="s">
        <v>23</v>
      </c>
      <c r="B16" s="39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76">
        <v>173.363636363636</v>
      </c>
      <c r="Q16" s="65">
        <v>192</v>
      </c>
      <c r="R16" s="65">
        <v>196.11111111111111</v>
      </c>
      <c r="S16" s="65">
        <v>195.71428571428601</v>
      </c>
      <c r="T16" s="65">
        <v>197.142857142857</v>
      </c>
      <c r="U16" s="85">
        <v>195.29411764705901</v>
      </c>
      <c r="V16" s="3">
        <v>210</v>
      </c>
      <c r="W16" s="34">
        <f t="shared" si="0"/>
        <v>61.53846153846154</v>
      </c>
      <c r="X16" s="34">
        <f t="shared" si="1"/>
        <v>7.5301204819276073</v>
      </c>
    </row>
    <row r="17" spans="1:24" ht="15" customHeight="1" x14ac:dyDescent="0.25">
      <c r="A17" s="1" t="s">
        <v>15</v>
      </c>
      <c r="B17" s="39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76">
        <v>1290.9722222222199</v>
      </c>
      <c r="Q17" s="65">
        <v>1244.4444444444443</v>
      </c>
      <c r="R17" s="65">
        <v>1378.9473684210527</v>
      </c>
      <c r="S17" s="65">
        <v>1357.89473684211</v>
      </c>
      <c r="T17" s="65">
        <v>1438.0952380952381</v>
      </c>
      <c r="U17" s="85">
        <v>1466.6666666666699</v>
      </c>
      <c r="V17" s="3">
        <v>1431.5789473684199</v>
      </c>
      <c r="W17" s="34">
        <f t="shared" si="0"/>
        <v>41.042260824474866</v>
      </c>
      <c r="X17" s="34">
        <f t="shared" si="1"/>
        <v>-2.3923444976079509</v>
      </c>
    </row>
    <row r="18" spans="1:24" ht="15" customHeight="1" x14ac:dyDescent="0.25">
      <c r="A18" s="1" t="s">
        <v>27</v>
      </c>
      <c r="B18" s="39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76">
        <v>270.37349999999952</v>
      </c>
      <c r="Q18" s="65">
        <v>304.94156027899652</v>
      </c>
      <c r="R18" s="65">
        <v>280.02680532168512</v>
      </c>
      <c r="S18" s="65">
        <v>282.70210756092303</v>
      </c>
      <c r="T18" s="65">
        <v>317.59808042804201</v>
      </c>
      <c r="U18" s="85">
        <v>319.90376549894</v>
      </c>
      <c r="V18" s="3">
        <v>314.95699999999999</v>
      </c>
      <c r="W18" s="34">
        <f t="shared" si="0"/>
        <v>58.742887095717379</v>
      </c>
      <c r="X18" s="34">
        <f t="shared" si="1"/>
        <v>-1.5463292503683896</v>
      </c>
    </row>
    <row r="19" spans="1:24" ht="15" customHeight="1" x14ac:dyDescent="0.25">
      <c r="A19" s="1" t="s">
        <v>28</v>
      </c>
      <c r="B19" s="39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76">
        <v>267.6513636363635</v>
      </c>
      <c r="Q19" s="65">
        <v>317.41259186573927</v>
      </c>
      <c r="R19" s="65">
        <v>302.71507866335452</v>
      </c>
      <c r="S19" s="65">
        <v>313.43147139880398</v>
      </c>
      <c r="T19" s="65">
        <v>347.77270154754302</v>
      </c>
      <c r="U19" s="85">
        <v>366.56565983925339</v>
      </c>
      <c r="V19" s="3">
        <v>360.37736842105301</v>
      </c>
      <c r="W19" s="34">
        <f t="shared" si="0"/>
        <v>65.405941687096856</v>
      </c>
      <c r="X19" s="34">
        <f t="shared" si="1"/>
        <v>-1.6881808898613342</v>
      </c>
    </row>
    <row r="20" spans="1:24" ht="15" customHeight="1" x14ac:dyDescent="0.25">
      <c r="A20" s="1" t="s">
        <v>19</v>
      </c>
      <c r="B20" s="39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76">
        <v>1480.625</v>
      </c>
      <c r="Q20" s="65">
        <v>1313.6363636363601</v>
      </c>
      <c r="R20" s="65">
        <v>1088.88888888888</v>
      </c>
      <c r="S20" s="65">
        <v>1050</v>
      </c>
      <c r="T20" s="65">
        <v>1057.51882149165</v>
      </c>
      <c r="U20" s="85">
        <v>1180</v>
      </c>
      <c r="V20" s="3">
        <v>1162.5</v>
      </c>
      <c r="W20" s="34">
        <f t="shared" si="0"/>
        <v>39.466597749838932</v>
      </c>
      <c r="X20" s="34">
        <f t="shared" si="1"/>
        <v>-1.4830508474576272</v>
      </c>
    </row>
    <row r="21" spans="1:24" ht="15" customHeight="1" x14ac:dyDescent="0.25">
      <c r="A21" s="1" t="s">
        <v>20</v>
      </c>
      <c r="B21" s="39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76">
        <v>1169.01125</v>
      </c>
      <c r="Q21" s="65">
        <v>2206</v>
      </c>
      <c r="R21" s="65">
        <v>2215.9932659932701</v>
      </c>
      <c r="S21" s="65">
        <v>2331.7226890756301</v>
      </c>
      <c r="T21" s="65">
        <v>2204.1666666666702</v>
      </c>
      <c r="U21" s="85">
        <v>2405.7734204793001</v>
      </c>
      <c r="V21" s="3">
        <v>2464.2857142857142</v>
      </c>
      <c r="W21" s="34">
        <f t="shared" si="0"/>
        <v>40.360675674323595</v>
      </c>
      <c r="X21" s="34">
        <f t="shared" si="1"/>
        <v>2.4321614541221765</v>
      </c>
    </row>
    <row r="22" spans="1:24" ht="15" customHeight="1" x14ac:dyDescent="0.25">
      <c r="A22" s="1" t="s">
        <v>31</v>
      </c>
      <c r="B22" s="39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76">
        <v>315.8024999999995</v>
      </c>
      <c r="Q22" s="65">
        <v>322.45461274739</v>
      </c>
      <c r="R22" s="65">
        <v>285.21354706414098</v>
      </c>
      <c r="S22" s="65">
        <v>287.300627240143</v>
      </c>
      <c r="T22" s="65">
        <v>294.36070732741598</v>
      </c>
      <c r="U22" s="85">
        <v>283.68579997283092</v>
      </c>
      <c r="V22" s="3">
        <v>317.34631578947398</v>
      </c>
      <c r="W22" s="34">
        <f t="shared" si="0"/>
        <v>2.8417825217627017</v>
      </c>
      <c r="X22" s="34">
        <f t="shared" si="1"/>
        <v>11.865421469762245</v>
      </c>
    </row>
    <row r="23" spans="1:24" ht="15" customHeight="1" x14ac:dyDescent="0.25">
      <c r="A23" s="1" t="s">
        <v>4</v>
      </c>
      <c r="B23" s="39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76">
        <v>429.56707070707</v>
      </c>
      <c r="Q23" s="65">
        <v>392.50504032258067</v>
      </c>
      <c r="R23" s="65">
        <v>369.77928692699476</v>
      </c>
      <c r="S23" s="65">
        <v>379.25627240143359</v>
      </c>
      <c r="T23" s="65">
        <v>376.02928692699487</v>
      </c>
      <c r="U23" s="85">
        <v>363.02207130730102</v>
      </c>
      <c r="V23" s="3">
        <v>337.75473684210527</v>
      </c>
      <c r="W23" s="34">
        <f t="shared" si="0"/>
        <v>-2.7439240295380789</v>
      </c>
      <c r="X23" s="34">
        <f t="shared" si="1"/>
        <v>-6.9602749976617124</v>
      </c>
    </row>
    <row r="24" spans="1:24" ht="15" customHeight="1" x14ac:dyDescent="0.25">
      <c r="A24" s="1" t="s">
        <v>5</v>
      </c>
      <c r="B24" s="39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76">
        <v>359.37249999999949</v>
      </c>
      <c r="Q24" s="65">
        <v>344.444444444444</v>
      </c>
      <c r="R24" s="65">
        <v>345</v>
      </c>
      <c r="S24" s="65">
        <v>391.66666666666703</v>
      </c>
      <c r="T24" s="65">
        <v>400</v>
      </c>
      <c r="U24" s="85">
        <v>399.5</v>
      </c>
      <c r="V24" s="3">
        <v>367.98333333333329</v>
      </c>
      <c r="W24" s="34">
        <f t="shared" si="0"/>
        <v>42.59603709731585</v>
      </c>
      <c r="X24" s="34">
        <f t="shared" si="1"/>
        <v>-7.8890279516061854</v>
      </c>
    </row>
    <row r="25" spans="1:24" ht="15" customHeight="1" x14ac:dyDescent="0.25">
      <c r="A25" s="1" t="s">
        <v>6</v>
      </c>
      <c r="B25" s="39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77">
        <v>340.33</v>
      </c>
      <c r="Q25" s="65">
        <v>322.12</v>
      </c>
      <c r="R25" s="65">
        <v>322.58064516129031</v>
      </c>
      <c r="S25" s="65">
        <v>330.12</v>
      </c>
      <c r="T25" s="65">
        <v>336.35032258064501</v>
      </c>
      <c r="U25" s="85">
        <v>317.54032258064512</v>
      </c>
      <c r="V25" s="86">
        <v>324.25</v>
      </c>
      <c r="W25" s="34">
        <f t="shared" si="0"/>
        <v>-6.929016332271301</v>
      </c>
      <c r="X25" s="34">
        <f t="shared" si="1"/>
        <v>2.1130158730158848</v>
      </c>
    </row>
    <row r="26" spans="1:24" ht="15" customHeight="1" x14ac:dyDescent="0.25">
      <c r="A26" s="1" t="s">
        <v>2</v>
      </c>
      <c r="B26" s="39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76">
        <v>417.93694444444395</v>
      </c>
      <c r="Q26" s="65">
        <v>386.95976036866358</v>
      </c>
      <c r="R26" s="65">
        <v>329.83870967741944</v>
      </c>
      <c r="S26" s="65">
        <v>370.33106960950761</v>
      </c>
      <c r="T26" s="65">
        <v>371.19815668202756</v>
      </c>
      <c r="U26" s="85">
        <v>383.13667232597635</v>
      </c>
      <c r="V26" s="3">
        <v>379.24149999999997</v>
      </c>
      <c r="W26" s="34">
        <f t="shared" si="0"/>
        <v>-1.4902415213543341</v>
      </c>
      <c r="X26" s="34">
        <f t="shared" si="1"/>
        <v>-1.0166534835543817</v>
      </c>
    </row>
    <row r="27" spans="1:24" ht="15" customHeight="1" x14ac:dyDescent="0.25">
      <c r="A27" s="1" t="s">
        <v>25</v>
      </c>
      <c r="B27" s="39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76">
        <v>534.60785714285703</v>
      </c>
      <c r="Q27" s="65">
        <v>456.35593508658502</v>
      </c>
      <c r="R27" s="65">
        <v>450</v>
      </c>
      <c r="S27" s="65">
        <v>522.48610674216195</v>
      </c>
      <c r="T27" s="65">
        <v>527.63758994025898</v>
      </c>
      <c r="U27" s="85">
        <v>566.98412698412699</v>
      </c>
      <c r="V27" s="3">
        <v>577.27157894736899</v>
      </c>
      <c r="W27" s="34">
        <f t="shared" si="0"/>
        <v>25.826989495527059</v>
      </c>
      <c r="X27" s="34">
        <f t="shared" si="1"/>
        <v>1.8144162197207345</v>
      </c>
    </row>
    <row r="28" spans="1:24" ht="15" customHeight="1" x14ac:dyDescent="0.25">
      <c r="A28" s="1" t="s">
        <v>26</v>
      </c>
      <c r="B28" s="39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76">
        <v>216.46388888888799</v>
      </c>
      <c r="Q28" s="65">
        <v>221.47420837988861</v>
      </c>
      <c r="R28" s="65">
        <v>233.424251605222</v>
      </c>
      <c r="S28" s="65">
        <v>297.69675363258301</v>
      </c>
      <c r="T28" s="65">
        <v>302.35847636254101</v>
      </c>
      <c r="U28" s="85">
        <v>303.43108076563999</v>
      </c>
      <c r="V28" s="3">
        <v>312.86684210526312</v>
      </c>
      <c r="W28" s="34">
        <f t="shared" si="0"/>
        <v>12.826757009791212</v>
      </c>
      <c r="X28" s="34">
        <f t="shared" si="1"/>
        <v>3.1096884721941169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I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7" t="s">
        <v>21</v>
      </c>
      <c r="B4" s="41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76">
        <v>586.06060606060601</v>
      </c>
      <c r="Q4" s="62">
        <v>587.22</v>
      </c>
      <c r="R4" s="62">
        <v>523</v>
      </c>
      <c r="S4" s="62">
        <v>555</v>
      </c>
      <c r="T4" s="62">
        <v>523.33333333333303</v>
      </c>
      <c r="U4" s="85">
        <v>465.55555555555554</v>
      </c>
      <c r="V4" s="3">
        <v>499.6875</v>
      </c>
      <c r="W4" s="34">
        <f>(V4-J4)/J4*100</f>
        <v>37.844827586207089</v>
      </c>
      <c r="X4" s="34">
        <f>(V4-U4)/U4*100</f>
        <v>7.3314439140811487</v>
      </c>
    </row>
    <row r="5" spans="1:24" ht="15" customHeight="1" x14ac:dyDescent="0.25">
      <c r="A5" s="17" t="s">
        <v>17</v>
      </c>
      <c r="B5" s="41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76">
        <v>49.232323232323203</v>
      </c>
      <c r="Q5" s="62">
        <v>49.75</v>
      </c>
      <c r="R5" s="62">
        <v>47.181818181818201</v>
      </c>
      <c r="S5" s="62">
        <v>47.382352941176499</v>
      </c>
      <c r="T5" s="62">
        <v>46.176470588235297</v>
      </c>
      <c r="U5" s="85">
        <v>42.25</v>
      </c>
      <c r="V5" s="3">
        <v>46.052631578947398</v>
      </c>
      <c r="W5" s="34">
        <f t="shared" ref="W5:W29" si="0">(V5-J5)/J5*100</f>
        <v>37.844611528822185</v>
      </c>
      <c r="X5" s="34">
        <f t="shared" ref="X5:X28" si="1">(V5-U5)/U5*100</f>
        <v>9.0003114294612985</v>
      </c>
    </row>
    <row r="6" spans="1:24" ht="15" customHeight="1" x14ac:dyDescent="0.25">
      <c r="A6" s="17" t="s">
        <v>30</v>
      </c>
      <c r="B6" s="41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76">
        <v>379.02050000000003</v>
      </c>
      <c r="Q6" s="62">
        <v>360.21835523931912</v>
      </c>
      <c r="R6" s="62">
        <v>366.54193519522431</v>
      </c>
      <c r="S6" s="62">
        <v>363.838040817852</v>
      </c>
      <c r="T6" s="62">
        <v>386.26201406772117</v>
      </c>
      <c r="U6" s="85">
        <v>411.69624356011701</v>
      </c>
      <c r="V6" s="3">
        <v>437.065882352941</v>
      </c>
      <c r="W6" s="34">
        <f t="shared" si="0"/>
        <v>42.101795131962092</v>
      </c>
      <c r="X6" s="34">
        <f t="shared" si="1"/>
        <v>6.1622225584187156</v>
      </c>
    </row>
    <row r="7" spans="1:24" ht="15" customHeight="1" x14ac:dyDescent="0.25">
      <c r="A7" s="17" t="s">
        <v>29</v>
      </c>
      <c r="B7" s="41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76">
        <v>294.78045454545452</v>
      </c>
      <c r="Q7" s="62">
        <v>308.38819201945341</v>
      </c>
      <c r="R7" s="62">
        <v>311.39151109331277</v>
      </c>
      <c r="S7" s="62">
        <v>314.8252711539219</v>
      </c>
      <c r="T7" s="62">
        <v>332.42899832171361</v>
      </c>
      <c r="U7" s="85">
        <v>348.10260402872422</v>
      </c>
      <c r="V7" s="3">
        <v>355.34388888888884</v>
      </c>
      <c r="W7" s="34">
        <f t="shared" si="0"/>
        <v>43.119674566805628</v>
      </c>
      <c r="X7" s="34">
        <f t="shared" si="1"/>
        <v>2.0802156537637102</v>
      </c>
    </row>
    <row r="8" spans="1:24" ht="15" customHeight="1" x14ac:dyDescent="0.25">
      <c r="A8" s="17" t="s">
        <v>12</v>
      </c>
      <c r="B8" s="41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76">
        <v>1088.73291666667</v>
      </c>
      <c r="Q8" s="62">
        <v>984.903926482874</v>
      </c>
      <c r="R8" s="62">
        <v>967.46151452033791</v>
      </c>
      <c r="S8" s="62">
        <v>1098.151868971358</v>
      </c>
      <c r="T8" s="62">
        <v>1018.3170203602</v>
      </c>
      <c r="U8" s="85">
        <v>1012.53350203717</v>
      </c>
      <c r="V8" s="3">
        <v>1024.3293333333299</v>
      </c>
      <c r="W8" s="34">
        <f t="shared" si="0"/>
        <v>19.664652335090008</v>
      </c>
      <c r="X8" s="34">
        <f t="shared" si="1"/>
        <v>1.1649818275076584</v>
      </c>
    </row>
    <row r="9" spans="1:24" ht="15" customHeight="1" x14ac:dyDescent="0.25">
      <c r="A9" s="17" t="s">
        <v>11</v>
      </c>
      <c r="B9" s="41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76">
        <v>1458.5364999999999</v>
      </c>
      <c r="Q9" s="62">
        <v>1460.42411166533</v>
      </c>
      <c r="R9" s="62">
        <v>1334.3711843711844</v>
      </c>
      <c r="S9" s="62">
        <v>1341.63606884756</v>
      </c>
      <c r="T9" s="62">
        <v>1385.20645218094</v>
      </c>
      <c r="U9" s="85">
        <v>1303.8567493112948</v>
      </c>
      <c r="V9" s="3">
        <v>1281.7625</v>
      </c>
      <c r="W9" s="34">
        <f t="shared" si="0"/>
        <v>34.054249563681353</v>
      </c>
      <c r="X9" s="34">
        <f t="shared" si="1"/>
        <v>-1.6945304246777957</v>
      </c>
    </row>
    <row r="10" spans="1:24" ht="15" customHeight="1" x14ac:dyDescent="0.25">
      <c r="A10" s="17" t="s">
        <v>10</v>
      </c>
      <c r="B10" s="41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76">
        <v>281.07142857142799</v>
      </c>
      <c r="Q10" s="62">
        <v>262.5</v>
      </c>
      <c r="R10" s="62">
        <v>257.89473684210526</v>
      </c>
      <c r="S10" s="62">
        <v>299.230769230769</v>
      </c>
      <c r="T10" s="62">
        <v>262.5</v>
      </c>
      <c r="U10" s="85">
        <v>255.55555555555554</v>
      </c>
      <c r="V10" s="3">
        <v>247.05882352941177</v>
      </c>
      <c r="W10" s="34">
        <f t="shared" si="0"/>
        <v>-5.0787871178352875</v>
      </c>
      <c r="X10" s="34">
        <f t="shared" si="1"/>
        <v>-3.3248081841432167</v>
      </c>
    </row>
    <row r="11" spans="1:24" ht="15" customHeight="1" x14ac:dyDescent="0.25">
      <c r="A11" s="17" t="s">
        <v>8</v>
      </c>
      <c r="B11" s="41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76">
        <v>257.72727272727298</v>
      </c>
      <c r="Q11" s="62">
        <v>250</v>
      </c>
      <c r="R11" s="62">
        <v>247.72727272727272</v>
      </c>
      <c r="S11" s="62">
        <v>266.66666666666669</v>
      </c>
      <c r="T11" s="62">
        <v>250</v>
      </c>
      <c r="U11" s="85">
        <v>253.8095238095238</v>
      </c>
      <c r="V11" s="3">
        <v>241.66666666666666</v>
      </c>
      <c r="W11" s="34">
        <f t="shared" si="0"/>
        <v>-2.4862441410229073</v>
      </c>
      <c r="X11" s="34">
        <f t="shared" si="1"/>
        <v>-4.7842401500938072</v>
      </c>
    </row>
    <row r="12" spans="1:24" ht="15" customHeight="1" x14ac:dyDescent="0.25">
      <c r="A12" s="17" t="s">
        <v>7</v>
      </c>
      <c r="B12" s="41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76">
        <v>825.39499999999998</v>
      </c>
      <c r="Q12" s="62">
        <v>866.91176470588198</v>
      </c>
      <c r="R12" s="62">
        <v>872.72019919078696</v>
      </c>
      <c r="S12" s="62">
        <v>663.45752294293197</v>
      </c>
      <c r="T12" s="62">
        <v>897.50440917107596</v>
      </c>
      <c r="U12" s="85">
        <v>879.53514739229001</v>
      </c>
      <c r="V12" s="3">
        <v>761.327</v>
      </c>
      <c r="W12" s="34">
        <f t="shared" si="0"/>
        <v>-10.52667866705576</v>
      </c>
      <c r="X12" s="34">
        <f t="shared" si="1"/>
        <v>-13.439843506284218</v>
      </c>
    </row>
    <row r="13" spans="1:24" ht="15" customHeight="1" x14ac:dyDescent="0.25">
      <c r="A13" s="17" t="s">
        <v>14</v>
      </c>
      <c r="B13" s="41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76">
        <v>875</v>
      </c>
      <c r="Q13" s="62">
        <v>880</v>
      </c>
      <c r="R13" s="62">
        <v>930.555555555556</v>
      </c>
      <c r="S13" s="62">
        <v>760</v>
      </c>
      <c r="T13" s="62">
        <v>1150</v>
      </c>
      <c r="U13" s="85">
        <v>1000</v>
      </c>
      <c r="V13" s="3">
        <v>1006.66666666667</v>
      </c>
      <c r="W13" s="34">
        <f t="shared" si="0"/>
        <v>15.875299760192235</v>
      </c>
      <c r="X13" s="34">
        <f t="shared" si="1"/>
        <v>0.66666666666700392</v>
      </c>
    </row>
    <row r="14" spans="1:24" ht="15" customHeight="1" x14ac:dyDescent="0.25">
      <c r="A14" s="17" t="s">
        <v>13</v>
      </c>
      <c r="B14" s="41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76">
        <v>1095.833333333333</v>
      </c>
      <c r="Q14" s="62">
        <v>1120</v>
      </c>
      <c r="R14" s="62">
        <v>1011.1111111111099</v>
      </c>
      <c r="S14" s="62">
        <v>1068.75</v>
      </c>
      <c r="T14" s="62">
        <v>1212.5</v>
      </c>
      <c r="U14" s="85">
        <v>1236.3636363636399</v>
      </c>
      <c r="V14" s="3">
        <v>1150</v>
      </c>
      <c r="W14" s="34">
        <f t="shared" si="0"/>
        <v>33.012048192771132</v>
      </c>
      <c r="X14" s="34">
        <f t="shared" si="1"/>
        <v>-6.9852941176473244</v>
      </c>
    </row>
    <row r="15" spans="1:24" ht="15" customHeight="1" x14ac:dyDescent="0.25">
      <c r="A15" s="17" t="s">
        <v>24</v>
      </c>
      <c r="B15" s="41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76">
        <v>145</v>
      </c>
      <c r="Q15" s="62">
        <v>177.14285714285714</v>
      </c>
      <c r="R15" s="62">
        <v>156</v>
      </c>
      <c r="S15" s="62">
        <v>172.11</v>
      </c>
      <c r="T15" s="62">
        <v>168.75</v>
      </c>
      <c r="U15" s="85">
        <v>177.5</v>
      </c>
      <c r="V15" s="3">
        <v>157.5</v>
      </c>
      <c r="W15" s="34">
        <f t="shared" si="0"/>
        <v>21.153846153846153</v>
      </c>
      <c r="X15" s="34">
        <f t="shared" si="1"/>
        <v>-11.267605633802818</v>
      </c>
    </row>
    <row r="16" spans="1:24" ht="15" customHeight="1" x14ac:dyDescent="0.25">
      <c r="A16" s="17" t="s">
        <v>23</v>
      </c>
      <c r="B16" s="41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76">
        <v>171.5</v>
      </c>
      <c r="Q16" s="62">
        <v>180.95238095238096</v>
      </c>
      <c r="R16" s="62">
        <v>193.47826086956522</v>
      </c>
      <c r="S16" s="62">
        <v>207.666666666667</v>
      </c>
      <c r="T16" s="62">
        <v>195.5</v>
      </c>
      <c r="U16" s="85">
        <v>195.55555555555554</v>
      </c>
      <c r="V16" s="3">
        <v>197.89473684210526</v>
      </c>
      <c r="W16" s="34">
        <f t="shared" si="0"/>
        <v>30.436610834677186</v>
      </c>
      <c r="X16" s="34">
        <f t="shared" si="1"/>
        <v>1.1961722488038329</v>
      </c>
    </row>
    <row r="17" spans="1:24" ht="15" customHeight="1" x14ac:dyDescent="0.25">
      <c r="A17" s="17" t="s">
        <v>15</v>
      </c>
      <c r="B17" s="41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76">
        <v>1289.5833333333298</v>
      </c>
      <c r="Q17" s="62">
        <v>1300</v>
      </c>
      <c r="R17" s="62">
        <v>1376.4705882352941</v>
      </c>
      <c r="S17" s="62">
        <v>1365</v>
      </c>
      <c r="T17" s="62">
        <v>1481.6666666666699</v>
      </c>
      <c r="U17" s="85">
        <v>1432.1428571428601</v>
      </c>
      <c r="V17" s="3">
        <v>1319.2307692307693</v>
      </c>
      <c r="W17" s="34">
        <f t="shared" si="0"/>
        <v>23.128205128205302</v>
      </c>
      <c r="X17" s="34">
        <f t="shared" si="1"/>
        <v>-7.8841358143105627</v>
      </c>
    </row>
    <row r="18" spans="1:24" ht="15" customHeight="1" x14ac:dyDescent="0.25">
      <c r="A18" s="17" t="s">
        <v>27</v>
      </c>
      <c r="B18" s="41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76">
        <v>182.45149999999899</v>
      </c>
      <c r="Q18" s="62">
        <v>215.90396379233977</v>
      </c>
      <c r="R18" s="62">
        <v>259.74514443458543</v>
      </c>
      <c r="S18" s="62">
        <v>266.797692842365</v>
      </c>
      <c r="T18" s="62">
        <v>274.00905888358665</v>
      </c>
      <c r="U18" s="85">
        <v>279.85022512317101</v>
      </c>
      <c r="V18" s="3">
        <v>235.656842105263</v>
      </c>
      <c r="W18" s="34">
        <f t="shared" si="0"/>
        <v>55.51314356766671</v>
      </c>
      <c r="X18" s="34">
        <f t="shared" si="1"/>
        <v>-15.791798272971588</v>
      </c>
    </row>
    <row r="19" spans="1:24" ht="15" customHeight="1" x14ac:dyDescent="0.25">
      <c r="A19" s="17" t="s">
        <v>28</v>
      </c>
      <c r="B19" s="41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76">
        <v>194.67666666666699</v>
      </c>
      <c r="Q19" s="62">
        <v>230.20833333333334</v>
      </c>
      <c r="R19" s="62">
        <v>271.56161932807703</v>
      </c>
      <c r="S19" s="62">
        <v>310.92383107089</v>
      </c>
      <c r="T19" s="62">
        <v>298.95622895622898</v>
      </c>
      <c r="U19" s="85">
        <v>255.06544152552166</v>
      </c>
      <c r="V19" s="3">
        <v>237.56250000000003</v>
      </c>
      <c r="W19" s="34">
        <f t="shared" si="0"/>
        <v>50.340946846044723</v>
      </c>
      <c r="X19" s="34">
        <f t="shared" si="1"/>
        <v>-6.8621375835308136</v>
      </c>
    </row>
    <row r="20" spans="1:24" ht="15" customHeight="1" x14ac:dyDescent="0.25">
      <c r="A20" s="17" t="s">
        <v>19</v>
      </c>
      <c r="B20" s="41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76">
        <v>874.98216666666599</v>
      </c>
      <c r="Q20" s="62">
        <v>887.34894980905597</v>
      </c>
      <c r="R20" s="62">
        <v>844.94999090743795</v>
      </c>
      <c r="S20" s="62">
        <v>1139.53563799321</v>
      </c>
      <c r="T20" s="62">
        <v>906.31724255928077</v>
      </c>
      <c r="U20" s="85">
        <v>908.05055140757895</v>
      </c>
      <c r="V20" s="3">
        <v>824.42250000000001</v>
      </c>
      <c r="W20" s="34">
        <f t="shared" si="0"/>
        <v>30.529584671337702</v>
      </c>
      <c r="X20" s="34">
        <f t="shared" si="1"/>
        <v>-9.2096250894783545</v>
      </c>
    </row>
    <row r="21" spans="1:24" ht="15" customHeight="1" x14ac:dyDescent="0.25">
      <c r="A21" s="17" t="s">
        <v>20</v>
      </c>
      <c r="B21" s="41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76">
        <v>1769.3122727272701</v>
      </c>
      <c r="Q21" s="62">
        <v>1739.1789486945199</v>
      </c>
      <c r="R21" s="62">
        <v>2095.238095238095</v>
      </c>
      <c r="S21" s="62">
        <v>2537.89473684211</v>
      </c>
      <c r="T21" s="62">
        <v>2142.0802717470201</v>
      </c>
      <c r="U21" s="85">
        <v>2129.39724635226</v>
      </c>
      <c r="V21" s="3">
        <v>1997.7793750000001</v>
      </c>
      <c r="W21" s="34">
        <f t="shared" si="0"/>
        <v>29.634960484595339</v>
      </c>
      <c r="X21" s="34">
        <f t="shared" si="1"/>
        <v>-6.1809919017095778</v>
      </c>
    </row>
    <row r="22" spans="1:24" ht="15" customHeight="1" x14ac:dyDescent="0.25">
      <c r="A22" s="17" t="s">
        <v>31</v>
      </c>
      <c r="B22" s="41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76">
        <v>273.92305555555498</v>
      </c>
      <c r="Q22" s="62">
        <v>278.07200694042803</v>
      </c>
      <c r="R22" s="62">
        <v>183.28481460060408</v>
      </c>
      <c r="S22" s="62">
        <v>292.50461990535598</v>
      </c>
      <c r="T22" s="62">
        <v>217.70660711837201</v>
      </c>
      <c r="U22" s="85">
        <v>249.587967390459</v>
      </c>
      <c r="V22" s="3">
        <v>242.52</v>
      </c>
      <c r="W22" s="34">
        <f t="shared" si="0"/>
        <v>0.15114348720236456</v>
      </c>
      <c r="X22" s="34">
        <f t="shared" si="1"/>
        <v>-2.8318542213222</v>
      </c>
    </row>
    <row r="23" spans="1:24" ht="15" customHeight="1" x14ac:dyDescent="0.25">
      <c r="A23" s="17" t="s">
        <v>4</v>
      </c>
      <c r="B23" s="41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76">
        <v>349.58</v>
      </c>
      <c r="Q23" s="62">
        <v>352.94117647058823</v>
      </c>
      <c r="R23" s="62">
        <v>332.96963946869073</v>
      </c>
      <c r="S23" s="62">
        <v>337.73541342571201</v>
      </c>
      <c r="T23" s="62">
        <v>369.11764705882399</v>
      </c>
      <c r="U23" s="85">
        <v>333.33333333333331</v>
      </c>
      <c r="V23" s="3">
        <v>343.1366666666666</v>
      </c>
      <c r="W23" s="34">
        <f t="shared" si="0"/>
        <v>2.9420294202941877</v>
      </c>
      <c r="X23" s="34">
        <f t="shared" si="1"/>
        <v>2.9409999999999856</v>
      </c>
    </row>
    <row r="24" spans="1:24" ht="15" customHeight="1" x14ac:dyDescent="0.25">
      <c r="A24" s="17" t="s">
        <v>5</v>
      </c>
      <c r="B24" s="41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76">
        <v>340.81034090909054</v>
      </c>
      <c r="Q24" s="62">
        <v>322.95737258750501</v>
      </c>
      <c r="R24" s="62">
        <v>310.65254997295165</v>
      </c>
      <c r="S24" s="62">
        <v>358.20895522388059</v>
      </c>
      <c r="T24" s="62">
        <v>348.39011070628715</v>
      </c>
      <c r="U24" s="85">
        <v>321.01278885299155</v>
      </c>
      <c r="V24" s="3">
        <v>321.24874999999997</v>
      </c>
      <c r="W24" s="34">
        <f t="shared" si="0"/>
        <v>0.64325781535156557</v>
      </c>
      <c r="X24" s="34">
        <f t="shared" si="1"/>
        <v>7.3505216988873148E-2</v>
      </c>
    </row>
    <row r="25" spans="1:24" ht="15" customHeight="1" x14ac:dyDescent="0.25">
      <c r="A25" s="17" t="s">
        <v>6</v>
      </c>
      <c r="B25" s="41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76">
        <v>354.93</v>
      </c>
      <c r="Q25" s="62">
        <v>396.93585767640388</v>
      </c>
      <c r="R25" s="62">
        <v>348.79586304218657</v>
      </c>
      <c r="S25" s="62">
        <v>317.02270846389001</v>
      </c>
      <c r="T25" s="62">
        <v>353.74308820703504</v>
      </c>
      <c r="U25" s="85">
        <v>368.92318911035494</v>
      </c>
      <c r="V25" s="3">
        <v>369.46</v>
      </c>
      <c r="W25" s="34">
        <f t="shared" si="0"/>
        <v>-5.7611521312315439</v>
      </c>
      <c r="X25" s="34">
        <f t="shared" si="1"/>
        <v>0.14550749464666066</v>
      </c>
    </row>
    <row r="26" spans="1:24" ht="15" customHeight="1" x14ac:dyDescent="0.25">
      <c r="A26" s="17" t="s">
        <v>2</v>
      </c>
      <c r="B26" s="41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76">
        <v>396.43822727272698</v>
      </c>
      <c r="Q26" s="62">
        <v>404.23669533607864</v>
      </c>
      <c r="R26" s="62">
        <v>349.05601129340624</v>
      </c>
      <c r="S26" s="62">
        <v>458.87</v>
      </c>
      <c r="T26" s="62">
        <v>367.4966298321562</v>
      </c>
      <c r="U26" s="85">
        <v>365.5047103559574</v>
      </c>
      <c r="V26" s="3">
        <v>353.93499999999995</v>
      </c>
      <c r="W26" s="34">
        <f t="shared" si="0"/>
        <v>-15.143030963763643</v>
      </c>
      <c r="X26" s="34">
        <f t="shared" si="1"/>
        <v>-3.1654066358515474</v>
      </c>
    </row>
    <row r="27" spans="1:24" ht="15" customHeight="1" x14ac:dyDescent="0.25">
      <c r="A27" s="17" t="s">
        <v>25</v>
      </c>
      <c r="B27" s="41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76">
        <v>234.63650000000001</v>
      </c>
      <c r="Q27" s="62">
        <v>234.73823924804316</v>
      </c>
      <c r="R27" s="62">
        <v>250.7365673542144</v>
      </c>
      <c r="S27" s="62">
        <v>367.48740227289545</v>
      </c>
      <c r="T27" s="62">
        <v>379.09023656276599</v>
      </c>
      <c r="U27" s="85">
        <v>410.47378871940299</v>
      </c>
      <c r="V27" s="3">
        <v>437.12</v>
      </c>
      <c r="W27" s="34">
        <f t="shared" si="0"/>
        <v>63.891233674089641</v>
      </c>
      <c r="X27" s="34">
        <f t="shared" si="1"/>
        <v>6.4915743740246903</v>
      </c>
    </row>
    <row r="28" spans="1:24" ht="15" customHeight="1" x14ac:dyDescent="0.25">
      <c r="A28" s="17" t="s">
        <v>26</v>
      </c>
      <c r="B28" s="41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76">
        <v>244.52969696969649</v>
      </c>
      <c r="Q28" s="62">
        <v>250.23790810549801</v>
      </c>
      <c r="R28" s="62">
        <v>264.578795394476</v>
      </c>
      <c r="S28" s="62">
        <v>300.90565643774664</v>
      </c>
      <c r="T28" s="62">
        <v>298.29331683100202</v>
      </c>
      <c r="U28" s="85">
        <v>294.46389452151197</v>
      </c>
      <c r="V28" s="3">
        <v>295.212777777778</v>
      </c>
      <c r="W28" s="34">
        <f t="shared" si="0"/>
        <v>103.59607224022054</v>
      </c>
      <c r="X28" s="34">
        <f t="shared" si="1"/>
        <v>0.2543209100331032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5" t="s">
        <v>21</v>
      </c>
      <c r="B4" s="42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76">
        <v>559.29292929292899</v>
      </c>
      <c r="Q4" s="62">
        <v>634.76</v>
      </c>
      <c r="R4" s="62">
        <v>550.63157894736798</v>
      </c>
      <c r="S4" s="62">
        <v>533.75</v>
      </c>
      <c r="T4" s="62">
        <v>507.27272727272702</v>
      </c>
      <c r="U4" s="85">
        <v>466.31578947368422</v>
      </c>
      <c r="V4" s="3">
        <v>503.52941176470603</v>
      </c>
      <c r="W4" s="34">
        <f>(V4-J4)/J4*100</f>
        <v>50.859962669529359</v>
      </c>
      <c r="X4" s="34">
        <f>(V4-U4)/U4*100</f>
        <v>7.98034789536585</v>
      </c>
    </row>
    <row r="5" spans="1:24" ht="15" customHeight="1" x14ac:dyDescent="0.25">
      <c r="A5" s="15" t="s">
        <v>17</v>
      </c>
      <c r="B5" s="42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76">
        <v>56.150793650793602</v>
      </c>
      <c r="Q5" s="62">
        <v>53.5</v>
      </c>
      <c r="R5" s="62">
        <v>50.047619047619101</v>
      </c>
      <c r="S5" s="62">
        <v>47.3333333333333</v>
      </c>
      <c r="T5" s="62">
        <v>43.727272727272727</v>
      </c>
      <c r="U5" s="88">
        <v>41.61</v>
      </c>
      <c r="V5" s="3">
        <v>45.4444444444444</v>
      </c>
      <c r="W5" s="34">
        <f t="shared" ref="W5:W29" si="0">(V5-J5)/J5*100</f>
        <v>40.18851756640953</v>
      </c>
      <c r="X5" s="34">
        <f t="shared" ref="X5:X28" si="1">(V5-U5)/U5*100</f>
        <v>9.2151993377659238</v>
      </c>
    </row>
    <row r="6" spans="1:24" ht="15" customHeight="1" x14ac:dyDescent="0.25">
      <c r="A6" s="15" t="s">
        <v>30</v>
      </c>
      <c r="B6" s="42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76">
        <v>322.68547619047501</v>
      </c>
      <c r="Q6" s="62">
        <v>357.60081204803282</v>
      </c>
      <c r="R6" s="62">
        <v>359.905801654774</v>
      </c>
      <c r="S6" s="62">
        <v>385.76285088334646</v>
      </c>
      <c r="T6" s="62">
        <v>379.5977244586922</v>
      </c>
      <c r="U6" s="85">
        <v>396.16635084502951</v>
      </c>
      <c r="V6" s="3">
        <v>420.31705882352935</v>
      </c>
      <c r="W6" s="34">
        <f t="shared" si="0"/>
        <v>57.321023315495466</v>
      </c>
      <c r="X6" s="34">
        <f t="shared" si="1"/>
        <v>6.0961027929267519</v>
      </c>
    </row>
    <row r="7" spans="1:24" ht="15" customHeight="1" x14ac:dyDescent="0.25">
      <c r="A7" s="15" t="s">
        <v>29</v>
      </c>
      <c r="B7" s="42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76">
        <v>328.19895454545502</v>
      </c>
      <c r="Q7" s="62">
        <v>325.51567526089099</v>
      </c>
      <c r="R7" s="62">
        <v>316.94083020321739</v>
      </c>
      <c r="S7" s="62">
        <v>321.44580526918634</v>
      </c>
      <c r="T7" s="62">
        <v>337.44603937852759</v>
      </c>
      <c r="U7" s="85">
        <v>353.14536792546926</v>
      </c>
      <c r="V7" s="3">
        <v>387.67411764705884</v>
      </c>
      <c r="W7" s="34">
        <f t="shared" si="0"/>
        <v>68.224496849752683</v>
      </c>
      <c r="X7" s="34">
        <f t="shared" si="1"/>
        <v>9.7774890619199102</v>
      </c>
    </row>
    <row r="8" spans="1:24" ht="15" customHeight="1" x14ac:dyDescent="0.25">
      <c r="A8" s="15" t="s">
        <v>12</v>
      </c>
      <c r="B8" s="42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76">
        <v>983.97722222222046</v>
      </c>
      <c r="Q8" s="62">
        <v>985.05019123661202</v>
      </c>
      <c r="R8" s="62">
        <v>1088.1302521008404</v>
      </c>
      <c r="S8" s="62">
        <v>1041.0914365746301</v>
      </c>
      <c r="T8" s="62">
        <v>1035.7323853811899</v>
      </c>
      <c r="U8" s="85">
        <v>1040.41010622</v>
      </c>
      <c r="V8" s="3">
        <v>1002.71384615384</v>
      </c>
      <c r="W8" s="34">
        <f t="shared" si="0"/>
        <v>3.2073233425083343</v>
      </c>
      <c r="X8" s="34">
        <f t="shared" si="1"/>
        <v>-3.6232116394099045</v>
      </c>
    </row>
    <row r="9" spans="1:24" ht="15" customHeight="1" x14ac:dyDescent="0.25">
      <c r="A9" s="15" t="s">
        <v>11</v>
      </c>
      <c r="B9" s="42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76">
        <v>1303.8590259740199</v>
      </c>
      <c r="Q9" s="62">
        <v>1250.7094641014774</v>
      </c>
      <c r="R9" s="62">
        <v>1343.5181225054091</v>
      </c>
      <c r="S9" s="62">
        <v>1374.1758241758241</v>
      </c>
      <c r="T9" s="62">
        <v>1386.96894281557</v>
      </c>
      <c r="U9" s="85">
        <v>1349.5897543087599</v>
      </c>
      <c r="V9" s="3">
        <v>1284.0421428571401</v>
      </c>
      <c r="W9" s="34">
        <f t="shared" si="0"/>
        <v>24.37876466659397</v>
      </c>
      <c r="X9" s="34">
        <f t="shared" si="1"/>
        <v>-4.85685455467853</v>
      </c>
    </row>
    <row r="10" spans="1:24" ht="15" customHeight="1" x14ac:dyDescent="0.25">
      <c r="A10" s="15" t="s">
        <v>10</v>
      </c>
      <c r="B10" s="42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76">
        <v>290.336538461538</v>
      </c>
      <c r="Q10" s="62">
        <v>295.83333333333331</v>
      </c>
      <c r="R10" s="62">
        <v>291.5</v>
      </c>
      <c r="S10" s="62">
        <v>262.5</v>
      </c>
      <c r="T10" s="62">
        <v>289.75</v>
      </c>
      <c r="U10" s="85">
        <v>280.88235294117646</v>
      </c>
      <c r="V10" s="3">
        <v>290.625</v>
      </c>
      <c r="W10" s="34">
        <f t="shared" si="0"/>
        <v>3.9803220035778173</v>
      </c>
      <c r="X10" s="34">
        <f t="shared" si="1"/>
        <v>3.4685863874345571</v>
      </c>
    </row>
    <row r="11" spans="1:24" ht="15" customHeight="1" x14ac:dyDescent="0.25">
      <c r="A11" s="15" t="s">
        <v>8</v>
      </c>
      <c r="B11" s="42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76">
        <v>258.33333333333303</v>
      </c>
      <c r="Q11" s="62">
        <v>261.53846153846155</v>
      </c>
      <c r="R11" s="62">
        <v>259.52380952380952</v>
      </c>
      <c r="S11" s="62">
        <v>250</v>
      </c>
      <c r="T11" s="62">
        <v>253.33333333333334</v>
      </c>
      <c r="U11" s="85">
        <v>262.36842105263156</v>
      </c>
      <c r="V11" s="3">
        <v>257.05882352941177</v>
      </c>
      <c r="W11" s="34">
        <f t="shared" si="0"/>
        <v>11.289111389236783</v>
      </c>
      <c r="X11" s="34">
        <f t="shared" si="1"/>
        <v>-2.0237182134639133</v>
      </c>
    </row>
    <row r="12" spans="1:24" ht="15" customHeight="1" x14ac:dyDescent="0.25">
      <c r="A12" s="15" t="s">
        <v>7</v>
      </c>
      <c r="B12" s="42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76">
        <v>678.56857142857098</v>
      </c>
      <c r="Q12" s="62">
        <v>650.80567015077895</v>
      </c>
      <c r="R12" s="62">
        <v>632.79220779220805</v>
      </c>
      <c r="S12" s="62">
        <v>899.69143907563</v>
      </c>
      <c r="T12" s="62">
        <v>652.60472610096701</v>
      </c>
      <c r="U12" s="85">
        <v>862.10317460317481</v>
      </c>
      <c r="V12" s="3">
        <v>858.11</v>
      </c>
      <c r="W12" s="34">
        <f t="shared" si="0"/>
        <v>55.670449082515006</v>
      </c>
      <c r="X12" s="34">
        <f t="shared" si="1"/>
        <v>-0.46318987341774348</v>
      </c>
    </row>
    <row r="13" spans="1:24" ht="15" customHeight="1" x14ac:dyDescent="0.25">
      <c r="A13" s="15" t="s">
        <v>14</v>
      </c>
      <c r="B13" s="42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76">
        <v>775</v>
      </c>
      <c r="Q13" s="62">
        <v>750</v>
      </c>
      <c r="R13" s="62">
        <v>779.16666666666697</v>
      </c>
      <c r="S13" s="62">
        <v>1050</v>
      </c>
      <c r="T13" s="62">
        <v>775</v>
      </c>
      <c r="U13" s="85">
        <v>700</v>
      </c>
      <c r="V13" s="3">
        <v>750</v>
      </c>
      <c r="W13" s="34">
        <f t="shared" si="0"/>
        <v>-4.7619047619047619</v>
      </c>
      <c r="X13" s="34">
        <f t="shared" si="1"/>
        <v>7.1428571428571423</v>
      </c>
    </row>
    <row r="14" spans="1:24" ht="15" customHeight="1" x14ac:dyDescent="0.25">
      <c r="A14" s="15" t="s">
        <v>13</v>
      </c>
      <c r="B14" s="42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76">
        <v>981.25</v>
      </c>
      <c r="Q14" s="62">
        <v>980</v>
      </c>
      <c r="R14" s="62">
        <v>993.75</v>
      </c>
      <c r="S14" s="62">
        <v>1128.57142857143</v>
      </c>
      <c r="T14" s="62">
        <v>1066.6666666666667</v>
      </c>
      <c r="U14" s="85">
        <v>1096.1538461538462</v>
      </c>
      <c r="V14" s="3">
        <v>1141.6666666666599</v>
      </c>
      <c r="W14" s="34">
        <f t="shared" si="0"/>
        <v>38.040160215253174</v>
      </c>
      <c r="X14" s="34">
        <f t="shared" si="1"/>
        <v>4.1520467836251118</v>
      </c>
    </row>
    <row r="15" spans="1:24" ht="15" customHeight="1" x14ac:dyDescent="0.25">
      <c r="A15" s="15" t="s">
        <v>24</v>
      </c>
      <c r="B15" s="42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76">
        <v>150</v>
      </c>
      <c r="Q15" s="62">
        <v>170</v>
      </c>
      <c r="R15" s="62">
        <v>170</v>
      </c>
      <c r="S15" s="62">
        <v>170</v>
      </c>
      <c r="T15" s="62">
        <v>185</v>
      </c>
      <c r="U15" s="85">
        <v>186.05263157894737</v>
      </c>
      <c r="V15" s="3">
        <v>186.666666666666</v>
      </c>
      <c r="W15" s="34">
        <f t="shared" si="0"/>
        <v>43.58974358974308</v>
      </c>
      <c r="X15" s="34">
        <f t="shared" si="1"/>
        <v>0.33003300329997276</v>
      </c>
    </row>
    <row r="16" spans="1:24" ht="15" customHeight="1" x14ac:dyDescent="0.25">
      <c r="A16" s="15" t="s">
        <v>23</v>
      </c>
      <c r="B16" s="42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76">
        <v>196.11607142857099</v>
      </c>
      <c r="Q16" s="62">
        <v>191.36363636363637</v>
      </c>
      <c r="R16" s="62">
        <v>203</v>
      </c>
      <c r="S16" s="62">
        <v>198.82352941176501</v>
      </c>
      <c r="T16" s="62">
        <v>206.42857142857099</v>
      </c>
      <c r="U16" s="69">
        <v>207.04761904761898</v>
      </c>
      <c r="V16" s="3">
        <v>210.277777777778</v>
      </c>
      <c r="W16" s="34">
        <f t="shared" si="0"/>
        <v>28.822389779034772</v>
      </c>
      <c r="X16" s="34">
        <f t="shared" si="1"/>
        <v>1.5601042624963068</v>
      </c>
    </row>
    <row r="17" spans="1:24" ht="15" customHeight="1" x14ac:dyDescent="0.25">
      <c r="A17" s="15" t="s">
        <v>15</v>
      </c>
      <c r="B17" s="42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76">
        <v>1288.8888888888901</v>
      </c>
      <c r="Q17" s="62">
        <v>1285.7142857142901</v>
      </c>
      <c r="R17" s="62">
        <v>1387.5</v>
      </c>
      <c r="S17" s="62">
        <v>1470</v>
      </c>
      <c r="T17" s="62">
        <v>1446.1538461538462</v>
      </c>
      <c r="U17" s="85">
        <v>1304.1666666666667</v>
      </c>
      <c r="V17" s="3">
        <v>1353.5714285714287</v>
      </c>
      <c r="W17" s="34">
        <f t="shared" si="0"/>
        <v>41.365162252890727</v>
      </c>
      <c r="X17" s="34">
        <f t="shared" si="1"/>
        <v>3.7882245549977189</v>
      </c>
    </row>
    <row r="18" spans="1:24" ht="15" customHeight="1" x14ac:dyDescent="0.25">
      <c r="A18" s="15" t="s">
        <v>27</v>
      </c>
      <c r="B18" s="42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76">
        <v>210.946071428571</v>
      </c>
      <c r="Q18" s="62">
        <v>259.94276398837951</v>
      </c>
      <c r="R18" s="62">
        <v>261.65563873721084</v>
      </c>
      <c r="S18" s="62">
        <v>262.10204081632702</v>
      </c>
      <c r="T18" s="62">
        <v>290.32755111928367</v>
      </c>
      <c r="U18" s="85">
        <v>307.75241762382598</v>
      </c>
      <c r="V18" s="3">
        <v>296.28111111111099</v>
      </c>
      <c r="W18" s="34">
        <f t="shared" si="0"/>
        <v>69.493566992190864</v>
      </c>
      <c r="X18" s="34">
        <f t="shared" si="1"/>
        <v>-3.7274464328454679</v>
      </c>
    </row>
    <row r="19" spans="1:24" ht="15" customHeight="1" x14ac:dyDescent="0.25">
      <c r="A19" s="15" t="s">
        <v>28</v>
      </c>
      <c r="B19" s="42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76">
        <v>279.005</v>
      </c>
      <c r="Q19" s="62">
        <v>312.97134238310713</v>
      </c>
      <c r="R19" s="62">
        <v>312.92231178185557</v>
      </c>
      <c r="S19" s="62">
        <v>278.67681498829</v>
      </c>
      <c r="T19" s="62">
        <v>323.89214719877202</v>
      </c>
      <c r="U19" s="85">
        <v>321.89059766579999</v>
      </c>
      <c r="V19" s="3">
        <v>308.70799999999997</v>
      </c>
      <c r="W19" s="34">
        <f t="shared" si="0"/>
        <v>43.105877989987007</v>
      </c>
      <c r="X19" s="34">
        <f t="shared" si="1"/>
        <v>-4.0953658669728314</v>
      </c>
    </row>
    <row r="20" spans="1:24" ht="15" customHeight="1" x14ac:dyDescent="0.25">
      <c r="A20" s="15" t="s">
        <v>19</v>
      </c>
      <c r="B20" s="42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76">
        <v>1085.74357142857</v>
      </c>
      <c r="Q20" s="62">
        <v>1192.5265810253884</v>
      </c>
      <c r="R20" s="62">
        <v>1142.98079902374</v>
      </c>
      <c r="S20" s="62">
        <v>850.85872029971404</v>
      </c>
      <c r="T20" s="62">
        <v>1140.74802390592</v>
      </c>
      <c r="U20" s="69">
        <v>1140.141830949565</v>
      </c>
      <c r="V20" s="3">
        <v>1032.8</v>
      </c>
      <c r="W20" s="34">
        <f t="shared" si="0"/>
        <v>16.043155675289782</v>
      </c>
      <c r="X20" s="34">
        <f t="shared" si="1"/>
        <v>-9.4147787613551213</v>
      </c>
    </row>
    <row r="21" spans="1:24" ht="15" customHeight="1" x14ac:dyDescent="0.25">
      <c r="A21" s="15" t="s">
        <v>20</v>
      </c>
      <c r="B21" s="42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76">
        <v>2108.3745833333301</v>
      </c>
      <c r="Q21" s="62">
        <v>2163.8176638176601</v>
      </c>
      <c r="R21" s="62">
        <v>2592.2603712077398</v>
      </c>
      <c r="S21" s="62">
        <v>2143.6111111111099</v>
      </c>
      <c r="T21" s="62">
        <v>2516.6666666666702</v>
      </c>
      <c r="U21" s="85">
        <v>2939.3939393939395</v>
      </c>
      <c r="V21" s="3">
        <v>2918.3474999999999</v>
      </c>
      <c r="W21" s="34">
        <f t="shared" si="0"/>
        <v>53.35684326411171</v>
      </c>
      <c r="X21" s="34">
        <f t="shared" si="1"/>
        <v>-0.71601288659794637</v>
      </c>
    </row>
    <row r="22" spans="1:24" ht="15" customHeight="1" x14ac:dyDescent="0.25">
      <c r="A22" s="15" t="s">
        <v>31</v>
      </c>
      <c r="B22" s="42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76">
        <v>345.50836538461499</v>
      </c>
      <c r="Q22" s="62">
        <v>346.10300153063298</v>
      </c>
      <c r="R22" s="62">
        <v>298.71176910345201</v>
      </c>
      <c r="S22" s="62">
        <v>190.46356421356401</v>
      </c>
      <c r="T22" s="62">
        <v>300.96810194609498</v>
      </c>
      <c r="U22" s="85">
        <v>289.91712544701699</v>
      </c>
      <c r="V22" s="3">
        <v>301.54124999999999</v>
      </c>
      <c r="W22" s="34">
        <f t="shared" si="0"/>
        <v>20.800237160721448</v>
      </c>
      <c r="X22" s="34">
        <f t="shared" si="1"/>
        <v>4.0094646133994392</v>
      </c>
    </row>
    <row r="23" spans="1:24" ht="15" customHeight="1" x14ac:dyDescent="0.25">
      <c r="A23" s="15" t="s">
        <v>4</v>
      </c>
      <c r="B23" s="42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76">
        <v>405.26017857142847</v>
      </c>
      <c r="Q23" s="62">
        <v>382.72230514496999</v>
      </c>
      <c r="R23" s="62">
        <v>326.38180569207282</v>
      </c>
      <c r="S23" s="62">
        <v>353.52941176470603</v>
      </c>
      <c r="T23" s="62">
        <v>332.77004610716983</v>
      </c>
      <c r="U23" s="85">
        <v>331.10263855968304</v>
      </c>
      <c r="V23" s="3">
        <v>294.99142857142857</v>
      </c>
      <c r="W23" s="34">
        <f t="shared" si="0"/>
        <v>-17.236823990074498</v>
      </c>
      <c r="X23" s="34">
        <f t="shared" si="1"/>
        <v>-10.906349204989869</v>
      </c>
    </row>
    <row r="24" spans="1:24" ht="15" customHeight="1" x14ac:dyDescent="0.25">
      <c r="A24" s="15" t="s">
        <v>5</v>
      </c>
      <c r="B24" s="42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76">
        <v>287.88</v>
      </c>
      <c r="Q24" s="62">
        <v>322.11538461538498</v>
      </c>
      <c r="R24" s="62">
        <v>330.01658374792703</v>
      </c>
      <c r="S24" s="62">
        <v>318.06252458382301</v>
      </c>
      <c r="T24" s="62">
        <v>367.91044776119401</v>
      </c>
      <c r="U24" s="85">
        <v>363.63636363636368</v>
      </c>
      <c r="V24" s="3">
        <v>358.47500000000002</v>
      </c>
      <c r="W24" s="34">
        <f t="shared" si="0"/>
        <v>31.439518938143951</v>
      </c>
      <c r="X24" s="34">
        <f t="shared" si="1"/>
        <v>-1.4193750000000065</v>
      </c>
    </row>
    <row r="25" spans="1:24" ht="15" customHeight="1" x14ac:dyDescent="0.25">
      <c r="A25" s="15" t="s">
        <v>6</v>
      </c>
      <c r="B25" s="42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76">
        <v>403.48050000000001</v>
      </c>
      <c r="Q25" s="62">
        <v>389.12620341271293</v>
      </c>
      <c r="R25" s="62">
        <v>328.11797129260066</v>
      </c>
      <c r="S25" s="62">
        <v>358.38848039215702</v>
      </c>
      <c r="T25" s="62">
        <v>319.16175188882369</v>
      </c>
      <c r="U25" s="85">
        <v>320.26905541690485</v>
      </c>
      <c r="V25" s="3">
        <v>307.91466666666662</v>
      </c>
      <c r="W25" s="34">
        <f t="shared" si="0"/>
        <v>-8.5211625719477038</v>
      </c>
      <c r="X25" s="34">
        <f t="shared" si="1"/>
        <v>-3.8575031028695896</v>
      </c>
    </row>
    <row r="26" spans="1:24" ht="15" customHeight="1" x14ac:dyDescent="0.25">
      <c r="A26" s="15" t="s">
        <v>2</v>
      </c>
      <c r="B26" s="42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76">
        <v>466.67</v>
      </c>
      <c r="Q26" s="62">
        <v>456.76</v>
      </c>
      <c r="R26" s="62">
        <v>450</v>
      </c>
      <c r="S26" s="62">
        <v>355.59779887832298</v>
      </c>
      <c r="T26" s="62">
        <v>454.435</v>
      </c>
      <c r="U26" s="69">
        <v>456.65250000000003</v>
      </c>
      <c r="V26" s="86">
        <v>449.65</v>
      </c>
      <c r="W26" s="34">
        <f t="shared" si="0"/>
        <v>7.2254679861690594</v>
      </c>
      <c r="X26" s="34">
        <f t="shared" si="1"/>
        <v>-1.5334417308566262</v>
      </c>
    </row>
    <row r="27" spans="1:24" ht="15" customHeight="1" x14ac:dyDescent="0.25">
      <c r="A27" s="15" t="s">
        <v>25</v>
      </c>
      <c r="B27" s="42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76">
        <v>337.65687500000001</v>
      </c>
      <c r="Q27" s="62">
        <v>339.29162567738416</v>
      </c>
      <c r="R27" s="62">
        <v>350.42478766290901</v>
      </c>
      <c r="S27" s="62">
        <v>363.65079365079401</v>
      </c>
      <c r="T27" s="62">
        <v>373.16686305253</v>
      </c>
      <c r="U27" s="85">
        <v>406.26988506232902</v>
      </c>
      <c r="V27" s="3">
        <v>440.10199999999998</v>
      </c>
      <c r="W27" s="34">
        <f t="shared" si="0"/>
        <v>64.19409500301316</v>
      </c>
      <c r="X27" s="34">
        <f t="shared" si="1"/>
        <v>8.3274976023587133</v>
      </c>
    </row>
    <row r="28" spans="1:24" ht="15" customHeight="1" x14ac:dyDescent="0.25">
      <c r="A28" s="15" t="s">
        <v>26</v>
      </c>
      <c r="B28" s="42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76">
        <v>233.30708333333303</v>
      </c>
      <c r="Q28" s="62">
        <v>231.45721749080221</v>
      </c>
      <c r="R28" s="62">
        <v>240.60322248827799</v>
      </c>
      <c r="S28" s="62">
        <v>273.71081917129101</v>
      </c>
      <c r="T28" s="62">
        <v>313.95764674636598</v>
      </c>
      <c r="U28" s="85">
        <v>328.97307785723302</v>
      </c>
      <c r="V28" s="3">
        <v>367.654</v>
      </c>
      <c r="W28" s="34">
        <f t="shared" si="0"/>
        <v>138.16415106562235</v>
      </c>
      <c r="X28" s="34">
        <f t="shared" si="1"/>
        <v>11.75808135872858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J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76">
        <v>500</v>
      </c>
      <c r="Q4" s="62">
        <v>526.15384615384596</v>
      </c>
      <c r="R4" s="62">
        <v>564.58333333333337</v>
      </c>
      <c r="S4" s="62">
        <v>541.92307692307702</v>
      </c>
      <c r="T4" s="62">
        <v>554.57142857142901</v>
      </c>
      <c r="U4" s="85">
        <v>564.66666666666663</v>
      </c>
      <c r="V4" s="3">
        <v>537.41935483870964</v>
      </c>
      <c r="W4" s="34">
        <f>(V4-J4)/J4*100</f>
        <v>37.137335369345458</v>
      </c>
      <c r="X4" s="34">
        <f>(V4-U4)/U4*100</f>
        <v>-4.8253798986936829</v>
      </c>
    </row>
    <row r="5" spans="1:24" ht="15" customHeight="1" x14ac:dyDescent="0.25">
      <c r="A5" s="1" t="s">
        <v>17</v>
      </c>
      <c r="B5" s="39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76">
        <v>49.642857142857096</v>
      </c>
      <c r="Q5" s="62">
        <v>48.769230769230802</v>
      </c>
      <c r="R5" s="62">
        <v>48.958333333333336</v>
      </c>
      <c r="S5" s="62">
        <v>47.519230769230766</v>
      </c>
      <c r="T5" s="62">
        <v>49.054054054054056</v>
      </c>
      <c r="U5" s="85">
        <v>49.310344827586206</v>
      </c>
      <c r="V5" s="3">
        <v>46.666666666666664</v>
      </c>
      <c r="W5" s="34">
        <f t="shared" ref="W5:W29" si="0">(V5-J5)/J5*100</f>
        <v>30.101010101010118</v>
      </c>
      <c r="X5" s="34">
        <f t="shared" ref="X5:X28" si="1">(V5-U5)/U5*100</f>
        <v>-5.3613053613053649</v>
      </c>
    </row>
    <row r="6" spans="1:24" ht="15" customHeight="1" x14ac:dyDescent="0.25">
      <c r="A6" s="1" t="s">
        <v>30</v>
      </c>
      <c r="B6" s="39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76">
        <v>426.18958333333296</v>
      </c>
      <c r="Q6" s="62">
        <v>425.77211239670299</v>
      </c>
      <c r="R6" s="62">
        <v>395.04745089384198</v>
      </c>
      <c r="S6" s="62">
        <v>398.30141536600797</v>
      </c>
      <c r="T6" s="62">
        <v>399.00964824300144</v>
      </c>
      <c r="U6" s="85">
        <v>405.63244384139909</v>
      </c>
      <c r="V6" s="3">
        <v>433.05068965517233</v>
      </c>
      <c r="W6" s="34">
        <f t="shared" si="0"/>
        <v>30.054927269552522</v>
      </c>
      <c r="X6" s="34">
        <f t="shared" si="1"/>
        <v>6.7593818566676784</v>
      </c>
    </row>
    <row r="7" spans="1:24" ht="15" customHeight="1" x14ac:dyDescent="0.25">
      <c r="A7" s="1" t="s">
        <v>29</v>
      </c>
      <c r="B7" s="39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76">
        <v>357.043571428571</v>
      </c>
      <c r="Q7" s="62">
        <v>341.31313131313129</v>
      </c>
      <c r="R7" s="62">
        <v>351.88712374255499</v>
      </c>
      <c r="S7" s="62">
        <v>359.74657155319301</v>
      </c>
      <c r="T7" s="62">
        <v>379.02248549456669</v>
      </c>
      <c r="U7" s="85">
        <v>407.60922700670704</v>
      </c>
      <c r="V7" s="3">
        <v>423.40357142857141</v>
      </c>
      <c r="W7" s="34">
        <f t="shared" si="0"/>
        <v>33.042215013431708</v>
      </c>
      <c r="X7" s="34">
        <f t="shared" si="1"/>
        <v>3.8748741135844007</v>
      </c>
    </row>
    <row r="8" spans="1:24" ht="15" customHeight="1" x14ac:dyDescent="0.25">
      <c r="A8" s="1" t="s">
        <v>12</v>
      </c>
      <c r="B8" s="39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76">
        <v>894.11958333333291</v>
      </c>
      <c r="Q8" s="62">
        <v>888.64941510102801</v>
      </c>
      <c r="R8" s="62">
        <v>1006.572508931436</v>
      </c>
      <c r="S8" s="62">
        <v>1264.05466328543</v>
      </c>
      <c r="T8" s="62">
        <v>1194.25228617536</v>
      </c>
      <c r="U8" s="85">
        <v>1021.6959511077156</v>
      </c>
      <c r="V8" s="3">
        <v>1068.4780000000001</v>
      </c>
      <c r="W8" s="34">
        <f t="shared" si="0"/>
        <v>9.9989163940604353</v>
      </c>
      <c r="X8" s="34">
        <f t="shared" si="1"/>
        <v>4.5788621205324054</v>
      </c>
    </row>
    <row r="9" spans="1:24" ht="15" customHeight="1" x14ac:dyDescent="0.25">
      <c r="A9" s="1" t="s">
        <v>11</v>
      </c>
      <c r="B9" s="39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76">
        <v>1296.4275</v>
      </c>
      <c r="Q9" s="62">
        <v>1270.8687258687301</v>
      </c>
      <c r="R9" s="62">
        <v>1329.7564597564599</v>
      </c>
      <c r="S9" s="62">
        <v>1405.7438169066079</v>
      </c>
      <c r="T9" s="62">
        <v>1381.42499424012</v>
      </c>
      <c r="U9" s="85">
        <v>1397.6389489859318</v>
      </c>
      <c r="V9" s="3">
        <v>1380.961</v>
      </c>
      <c r="W9" s="34">
        <f t="shared" si="0"/>
        <v>14.340608546670808</v>
      </c>
      <c r="X9" s="34">
        <f t="shared" si="1"/>
        <v>-1.1932945198781597</v>
      </c>
    </row>
    <row r="10" spans="1:24" ht="15" customHeight="1" x14ac:dyDescent="0.25">
      <c r="A10" s="1" t="s">
        <v>10</v>
      </c>
      <c r="B10" s="39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76">
        <v>353.125</v>
      </c>
      <c r="Q10" s="62">
        <v>366.66666666666669</v>
      </c>
      <c r="R10" s="62">
        <v>340.90909090909093</v>
      </c>
      <c r="S10" s="62">
        <v>353.33333333333331</v>
      </c>
      <c r="T10" s="62">
        <v>350</v>
      </c>
      <c r="U10" s="85">
        <v>356.66666666666669</v>
      </c>
      <c r="V10" s="3">
        <v>355.96776666666602</v>
      </c>
      <c r="W10" s="34">
        <f t="shared" si="0"/>
        <v>14.604256585365871</v>
      </c>
      <c r="X10" s="34">
        <f t="shared" si="1"/>
        <v>-0.19595327102822319</v>
      </c>
    </row>
    <row r="11" spans="1:24" ht="15" customHeight="1" x14ac:dyDescent="0.25">
      <c r="A11" s="1" t="s">
        <v>8</v>
      </c>
      <c r="B11" s="39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76">
        <v>337.5</v>
      </c>
      <c r="Q11" s="62">
        <v>356.25</v>
      </c>
      <c r="R11" s="62">
        <v>322.72727272727275</v>
      </c>
      <c r="S11" s="62">
        <v>326.66666666666703</v>
      </c>
      <c r="T11" s="62">
        <v>328.33333333333297</v>
      </c>
      <c r="U11" s="87">
        <v>325.55</v>
      </c>
      <c r="V11" s="3">
        <v>312.5</v>
      </c>
      <c r="W11" s="34">
        <f t="shared" si="0"/>
        <v>16.071428571428672</v>
      </c>
      <c r="X11" s="34">
        <f t="shared" si="1"/>
        <v>-4.0086008293656921</v>
      </c>
    </row>
    <row r="12" spans="1:24" ht="15" customHeight="1" x14ac:dyDescent="0.25">
      <c r="A12" s="1" t="s">
        <v>7</v>
      </c>
      <c r="B12" s="39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77">
        <v>480.97</v>
      </c>
      <c r="Q12" s="62">
        <v>462.64499999999998</v>
      </c>
      <c r="R12" s="62">
        <v>463</v>
      </c>
      <c r="S12" s="62">
        <v>477.45</v>
      </c>
      <c r="T12" s="62">
        <v>470.11</v>
      </c>
      <c r="U12" s="87">
        <v>480.55</v>
      </c>
      <c r="V12" s="3">
        <v>480</v>
      </c>
      <c r="W12" s="34">
        <f t="shared" si="0"/>
        <v>-1.6876945764378193</v>
      </c>
      <c r="X12" s="34">
        <f t="shared" si="1"/>
        <v>-0.11445219019873298</v>
      </c>
    </row>
    <row r="13" spans="1:24" ht="15" customHeight="1" x14ac:dyDescent="0.25">
      <c r="A13" s="1" t="s">
        <v>14</v>
      </c>
      <c r="B13" s="39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76">
        <v>800</v>
      </c>
      <c r="Q13" s="62">
        <v>809.89750000000004</v>
      </c>
      <c r="R13" s="62">
        <v>800</v>
      </c>
      <c r="S13" s="62">
        <v>800</v>
      </c>
      <c r="T13" s="62">
        <v>820.34</v>
      </c>
      <c r="U13" s="85">
        <v>850</v>
      </c>
      <c r="V13" s="86">
        <v>833.54</v>
      </c>
      <c r="W13" s="34">
        <f t="shared" si="0"/>
        <v>29.001005958368797</v>
      </c>
      <c r="X13" s="34">
        <f t="shared" si="1"/>
        <v>-1.9364705882352986</v>
      </c>
    </row>
    <row r="14" spans="1:24" ht="15" customHeight="1" x14ac:dyDescent="0.25">
      <c r="A14" s="1" t="s">
        <v>13</v>
      </c>
      <c r="B14" s="39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76">
        <v>962.5</v>
      </c>
      <c r="Q14" s="62">
        <v>992.48249999999996</v>
      </c>
      <c r="R14" s="62">
        <v>850</v>
      </c>
      <c r="S14" s="62">
        <v>800</v>
      </c>
      <c r="T14" s="62">
        <v>860.43</v>
      </c>
      <c r="U14" s="69">
        <v>830.21499999999992</v>
      </c>
      <c r="V14" s="3">
        <v>830.12</v>
      </c>
      <c r="W14" s="34">
        <f t="shared" si="0"/>
        <v>-4.3072790883992242</v>
      </c>
      <c r="X14" s="34">
        <f t="shared" si="1"/>
        <v>-1.1442819028795384E-2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79">
        <v>145.76</v>
      </c>
      <c r="Q15" s="62">
        <v>150</v>
      </c>
      <c r="R15" s="62">
        <v>140</v>
      </c>
      <c r="S15" s="62">
        <v>142.33000000000001</v>
      </c>
      <c r="T15" s="62">
        <v>139.56</v>
      </c>
      <c r="U15" s="69">
        <v>140.94499999999999</v>
      </c>
      <c r="V15" s="86">
        <v>150.97</v>
      </c>
      <c r="W15" s="34">
        <f t="shared" si="0"/>
        <v>20.776</v>
      </c>
      <c r="X15" s="34">
        <f t="shared" si="1"/>
        <v>7.1127035368406162</v>
      </c>
    </row>
    <row r="16" spans="1:24" ht="15" customHeight="1" x14ac:dyDescent="0.25">
      <c r="A16" s="1" t="s">
        <v>23</v>
      </c>
      <c r="B16" s="39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76">
        <v>173.09523809523751</v>
      </c>
      <c r="Q16" s="62">
        <v>200</v>
      </c>
      <c r="R16" s="62">
        <v>203.33333333333334</v>
      </c>
      <c r="S16" s="62">
        <v>205.769230769231</v>
      </c>
      <c r="T16" s="62">
        <v>193</v>
      </c>
      <c r="U16" s="85">
        <v>197.66666666666666</v>
      </c>
      <c r="V16" s="3">
        <v>188.66666666666666</v>
      </c>
      <c r="W16" s="34">
        <f t="shared" si="0"/>
        <v>34.398273070696519</v>
      </c>
      <c r="X16" s="34">
        <f t="shared" si="1"/>
        <v>-4.5531197301854975</v>
      </c>
    </row>
    <row r="17" spans="1:24" ht="15" customHeight="1" x14ac:dyDescent="0.25">
      <c r="A17" s="1" t="s">
        <v>15</v>
      </c>
      <c r="B17" s="39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76">
        <v>1483.3333333333298</v>
      </c>
      <c r="Q17" s="62">
        <v>1460</v>
      </c>
      <c r="R17" s="62">
        <v>1480</v>
      </c>
      <c r="S17" s="62">
        <v>1400</v>
      </c>
      <c r="T17" s="62">
        <v>1445.4545454545455</v>
      </c>
      <c r="U17" s="85">
        <v>1500</v>
      </c>
      <c r="V17" s="3">
        <v>1516.6666666666667</v>
      </c>
      <c r="W17" s="34">
        <f t="shared" si="0"/>
        <v>9.6385542168677514</v>
      </c>
      <c r="X17" s="34">
        <f t="shared" si="1"/>
        <v>1.1111111111111163</v>
      </c>
    </row>
    <row r="18" spans="1:24" ht="15" customHeight="1" x14ac:dyDescent="0.25">
      <c r="A18" s="1" t="s">
        <v>27</v>
      </c>
      <c r="B18" s="39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76">
        <v>243.27857142857101</v>
      </c>
      <c r="Q18" s="62">
        <v>287.6371019871969</v>
      </c>
      <c r="R18" s="62">
        <v>288.10156006847177</v>
      </c>
      <c r="S18" s="62">
        <v>296.09443622172</v>
      </c>
      <c r="T18" s="62">
        <v>314.882049594031</v>
      </c>
      <c r="U18" s="85">
        <v>295.97207688592022</v>
      </c>
      <c r="V18" s="3">
        <v>274.85482758620685</v>
      </c>
      <c r="W18" s="34">
        <f t="shared" si="0"/>
        <v>27.513504473429162</v>
      </c>
      <c r="X18" s="34">
        <f t="shared" si="1"/>
        <v>-7.1348789121930638</v>
      </c>
    </row>
    <row r="19" spans="1:24" ht="15" customHeight="1" x14ac:dyDescent="0.25">
      <c r="A19" s="1" t="s">
        <v>28</v>
      </c>
      <c r="B19" s="39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76">
        <v>305.89499999999953</v>
      </c>
      <c r="Q19" s="62">
        <v>334.97091144149971</v>
      </c>
      <c r="R19" s="62">
        <v>354.20516691525103</v>
      </c>
      <c r="S19" s="62">
        <v>358.18118156353398</v>
      </c>
      <c r="T19" s="62">
        <v>411.19490304539318</v>
      </c>
      <c r="U19" s="85">
        <v>391.40593448571798</v>
      </c>
      <c r="V19" s="3">
        <v>331.386666666667</v>
      </c>
      <c r="W19" s="34">
        <f t="shared" si="0"/>
        <v>47.896859421870175</v>
      </c>
      <c r="X19" s="34">
        <f t="shared" si="1"/>
        <v>-15.334276394636786</v>
      </c>
    </row>
    <row r="20" spans="1:24" ht="15" customHeight="1" x14ac:dyDescent="0.25">
      <c r="A20" s="1" t="s">
        <v>19</v>
      </c>
      <c r="B20" s="39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79">
        <v>950.11</v>
      </c>
      <c r="Q20" s="62">
        <v>951.43499999999995</v>
      </c>
      <c r="R20" s="62">
        <v>955</v>
      </c>
      <c r="S20" s="62">
        <v>966.78</v>
      </c>
      <c r="T20" s="62">
        <v>950.21</v>
      </c>
      <c r="U20" s="69">
        <v>958.495</v>
      </c>
      <c r="V20" s="86">
        <v>966.15</v>
      </c>
      <c r="W20" s="34">
        <f t="shared" si="0"/>
        <v>20.471921981612006</v>
      </c>
      <c r="X20" s="34">
        <f t="shared" si="1"/>
        <v>0.79864788027062972</v>
      </c>
    </row>
    <row r="21" spans="1:24" ht="15" customHeight="1" x14ac:dyDescent="0.25">
      <c r="A21" s="1" t="s">
        <v>20</v>
      </c>
      <c r="B21" s="39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79">
        <v>2345.7800000000002</v>
      </c>
      <c r="Q21" s="62">
        <v>2400</v>
      </c>
      <c r="R21" s="62">
        <v>2420</v>
      </c>
      <c r="S21" s="62">
        <v>2557.08</v>
      </c>
      <c r="T21" s="62">
        <v>2590.3225806451601</v>
      </c>
      <c r="U21" s="85">
        <v>3200</v>
      </c>
      <c r="V21" s="3">
        <v>3066.67</v>
      </c>
      <c r="W21" s="34">
        <f t="shared" si="0"/>
        <v>55.932108589646454</v>
      </c>
      <c r="X21" s="34">
        <f t="shared" si="1"/>
        <v>-4.1665624999999977</v>
      </c>
    </row>
    <row r="22" spans="1:24" ht="15" customHeight="1" x14ac:dyDescent="0.25">
      <c r="A22" s="1" t="s">
        <v>31</v>
      </c>
      <c r="B22" s="39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76">
        <v>195.7475</v>
      </c>
      <c r="Q22" s="62">
        <v>208.81352541016409</v>
      </c>
      <c r="R22" s="62">
        <v>190.47619047619048</v>
      </c>
      <c r="S22" s="62">
        <v>196.796381635091</v>
      </c>
      <c r="T22" s="62">
        <v>204.27021696252467</v>
      </c>
      <c r="U22" s="85">
        <v>222.22055488862216</v>
      </c>
      <c r="V22" s="3">
        <v>212.07599999999996</v>
      </c>
      <c r="W22" s="34">
        <f t="shared" si="0"/>
        <v>18.516132637664839</v>
      </c>
      <c r="X22" s="34">
        <f t="shared" si="1"/>
        <v>-4.5650839517103572</v>
      </c>
    </row>
    <row r="23" spans="1:24" ht="15" customHeight="1" x14ac:dyDescent="0.25">
      <c r="A23" s="1" t="s">
        <v>4</v>
      </c>
      <c r="B23" s="39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76">
        <v>394.7258333333325</v>
      </c>
      <c r="Q23" s="62">
        <v>394.13054477989539</v>
      </c>
      <c r="R23" s="62">
        <v>378.51928899983818</v>
      </c>
      <c r="S23" s="62">
        <v>390.16661737158637</v>
      </c>
      <c r="T23" s="62">
        <v>368.59585844501555</v>
      </c>
      <c r="U23" s="87">
        <v>395.55</v>
      </c>
      <c r="V23" s="3">
        <v>364.47238095238095</v>
      </c>
      <c r="W23" s="34">
        <f t="shared" si="0"/>
        <v>-4.2845941136347721</v>
      </c>
      <c r="X23" s="34">
        <f t="shared" si="1"/>
        <v>-7.856811793103037</v>
      </c>
    </row>
    <row r="24" spans="1:24" ht="15" customHeight="1" x14ac:dyDescent="0.25">
      <c r="A24" s="1" t="s">
        <v>5</v>
      </c>
      <c r="B24" s="39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76">
        <v>383.70238095238051</v>
      </c>
      <c r="Q24" s="62">
        <v>351.87290969899698</v>
      </c>
      <c r="R24" s="62">
        <v>319.60275433101498</v>
      </c>
      <c r="S24" s="62">
        <v>339.91235102346201</v>
      </c>
      <c r="T24" s="62">
        <v>305.46636937941287</v>
      </c>
      <c r="U24" s="87">
        <v>320.85000000000002</v>
      </c>
      <c r="V24" s="3">
        <v>306.21499999999997</v>
      </c>
      <c r="W24" s="34">
        <f t="shared" si="0"/>
        <v>-5.1889503475189072</v>
      </c>
      <c r="X24" s="34">
        <f t="shared" si="1"/>
        <v>-4.5613214897927525</v>
      </c>
    </row>
    <row r="25" spans="1:24" ht="15" customHeight="1" x14ac:dyDescent="0.25">
      <c r="A25" s="1" t="s">
        <v>6</v>
      </c>
      <c r="B25" s="39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76">
        <v>477.28125</v>
      </c>
      <c r="Q25" s="62">
        <v>440</v>
      </c>
      <c r="R25" s="62">
        <v>387.96757164404198</v>
      </c>
      <c r="S25" s="62">
        <v>397.92057117358303</v>
      </c>
      <c r="T25" s="62">
        <v>346.66666666666669</v>
      </c>
      <c r="U25" s="69">
        <v>372.29361892012486</v>
      </c>
      <c r="V25" s="3">
        <v>350.36416666666668</v>
      </c>
      <c r="W25" s="34">
        <f t="shared" si="0"/>
        <v>-2.0605540499428558</v>
      </c>
      <c r="X25" s="34">
        <f t="shared" si="1"/>
        <v>-5.8903647924632079</v>
      </c>
    </row>
    <row r="26" spans="1:24" ht="15" customHeight="1" x14ac:dyDescent="0.25">
      <c r="A26" s="1" t="s">
        <v>2</v>
      </c>
      <c r="B26" s="39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76">
        <v>444.281904761904</v>
      </c>
      <c r="Q26" s="62">
        <v>431.3866735271418</v>
      </c>
      <c r="R26" s="62">
        <v>429.7145366710584</v>
      </c>
      <c r="S26" s="62">
        <v>437.00854700854694</v>
      </c>
      <c r="T26" s="62">
        <v>399.21600015245508</v>
      </c>
      <c r="U26" s="69">
        <v>418.11227358050098</v>
      </c>
      <c r="V26" s="3">
        <v>391.9013333333333</v>
      </c>
      <c r="W26" s="34">
        <f t="shared" si="0"/>
        <v>-1.488548878767846</v>
      </c>
      <c r="X26" s="34">
        <f t="shared" si="1"/>
        <v>-6.2688760659213649</v>
      </c>
    </row>
    <row r="27" spans="1:24" ht="15" customHeight="1" x14ac:dyDescent="0.25">
      <c r="A27" s="1" t="s">
        <v>25</v>
      </c>
      <c r="B27" s="39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76">
        <v>298.62229166666702</v>
      </c>
      <c r="Q27" s="62">
        <v>335.94630515683099</v>
      </c>
      <c r="R27" s="62">
        <v>330.08658008658</v>
      </c>
      <c r="S27" s="62">
        <v>383.60084360084397</v>
      </c>
      <c r="T27" s="62">
        <v>422.82333263335897</v>
      </c>
      <c r="U27" s="85">
        <v>516.50375939849596</v>
      </c>
      <c r="V27" s="3">
        <v>482.30099999999999</v>
      </c>
      <c r="W27" s="34">
        <f t="shared" si="0"/>
        <v>60.012818371592189</v>
      </c>
      <c r="X27" s="34">
        <f t="shared" si="1"/>
        <v>-6.621976854210593</v>
      </c>
    </row>
    <row r="28" spans="1:24" ht="15" customHeight="1" x14ac:dyDescent="0.25">
      <c r="A28" s="1" t="s">
        <v>26</v>
      </c>
      <c r="B28" s="39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76">
        <v>201.398333333333</v>
      </c>
      <c r="Q28" s="62">
        <v>218.41223938968301</v>
      </c>
      <c r="R28" s="62">
        <v>218.56592438609701</v>
      </c>
      <c r="S28" s="62">
        <v>245.150081904828</v>
      </c>
      <c r="T28" s="62">
        <v>234.23345801518701</v>
      </c>
      <c r="U28" s="85">
        <v>238.381779815361</v>
      </c>
      <c r="V28" s="3">
        <v>230.82090909090911</v>
      </c>
      <c r="W28" s="34">
        <f t="shared" si="0"/>
        <v>44.744590669528726</v>
      </c>
      <c r="X28" s="34">
        <f t="shared" si="1"/>
        <v>-3.1717485834312393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76">
        <v>540.83333333333303</v>
      </c>
      <c r="Q4" s="62">
        <v>562.5</v>
      </c>
      <c r="R4" s="62">
        <v>523.68421052631595</v>
      </c>
      <c r="S4" s="62">
        <v>520.58823529411802</v>
      </c>
      <c r="T4" s="62">
        <v>460.26315789473699</v>
      </c>
      <c r="U4" s="85">
        <v>458.61111111111097</v>
      </c>
      <c r="V4" s="3">
        <v>427.64705882352939</v>
      </c>
      <c r="W4" s="34">
        <f>(V4-J4)/J4*100</f>
        <v>37.507092869302056</v>
      </c>
      <c r="X4" s="34">
        <f>(V4-U4)/U4*100</f>
        <v>-6.7517012862079788</v>
      </c>
    </row>
    <row r="5" spans="1:24" ht="15" customHeight="1" x14ac:dyDescent="0.25">
      <c r="A5" s="1" t="s">
        <v>17</v>
      </c>
      <c r="B5" s="39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76">
        <v>42.25</v>
      </c>
      <c r="Q5" s="62">
        <v>47.5555555555556</v>
      </c>
      <c r="R5" s="62">
        <v>45.714285714285701</v>
      </c>
      <c r="S5" s="62">
        <v>40</v>
      </c>
      <c r="T5" s="62">
        <v>40.815789473684198</v>
      </c>
      <c r="U5" s="90">
        <v>40.29</v>
      </c>
      <c r="V5" s="3">
        <v>39.962499999999999</v>
      </c>
      <c r="W5" s="34">
        <f t="shared" ref="W5:W29" si="0">(V5-J5)/J5*100</f>
        <v>30.786363636363657</v>
      </c>
      <c r="X5" s="34">
        <f t="shared" ref="X5:X28" si="1">(V5-U5)/U5*100</f>
        <v>-0.81285678828493557</v>
      </c>
    </row>
    <row r="6" spans="1:24" ht="15" customHeight="1" x14ac:dyDescent="0.25">
      <c r="A6" s="1" t="s">
        <v>30</v>
      </c>
      <c r="B6" s="39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76">
        <v>356.80611111111102</v>
      </c>
      <c r="Q6" s="62">
        <v>339.99999999999983</v>
      </c>
      <c r="R6" s="62">
        <v>349.45317840054679</v>
      </c>
      <c r="S6" s="62">
        <v>374.68749999999994</v>
      </c>
      <c r="T6" s="62">
        <v>386.11111111111097</v>
      </c>
      <c r="U6" s="85">
        <v>415.555555555556</v>
      </c>
      <c r="V6" s="3">
        <v>432.38071428571402</v>
      </c>
      <c r="W6" s="34">
        <f t="shared" si="0"/>
        <v>59.662823199302458</v>
      </c>
      <c r="X6" s="34">
        <f t="shared" si="1"/>
        <v>4.0488349885406967</v>
      </c>
    </row>
    <row r="7" spans="1:24" ht="15" customHeight="1" x14ac:dyDescent="0.25">
      <c r="A7" s="1" t="s">
        <v>29</v>
      </c>
      <c r="B7" s="39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76">
        <v>274.00149999999996</v>
      </c>
      <c r="Q7" s="62">
        <v>301.05263157894734</v>
      </c>
      <c r="R7" s="62">
        <v>304.03508771929819</v>
      </c>
      <c r="S7" s="62">
        <v>324.2592592592593</v>
      </c>
      <c r="T7" s="62">
        <v>336.50793650793651</v>
      </c>
      <c r="U7" s="85">
        <v>350.14285714285711</v>
      </c>
      <c r="V7" s="3">
        <v>349.0778947368421</v>
      </c>
      <c r="W7" s="34">
        <f t="shared" si="0"/>
        <v>50.142160096621616</v>
      </c>
      <c r="X7" s="34">
        <f t="shared" si="1"/>
        <v>-0.30415082995124815</v>
      </c>
    </row>
    <row r="8" spans="1:24" ht="15" customHeight="1" x14ac:dyDescent="0.25">
      <c r="A8" s="1" t="s">
        <v>12</v>
      </c>
      <c r="B8" s="39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76">
        <v>918.825634920634</v>
      </c>
      <c r="Q8" s="62">
        <v>956.83697404098803</v>
      </c>
      <c r="R8" s="62">
        <v>1004.7076365667594</v>
      </c>
      <c r="S8" s="62">
        <v>1067.08779788927</v>
      </c>
      <c r="T8" s="62">
        <v>1078.4039002980801</v>
      </c>
      <c r="U8" s="69">
        <v>1072.7458490936751</v>
      </c>
      <c r="V8" s="3">
        <v>1079.4939999999999</v>
      </c>
      <c r="W8" s="34">
        <f t="shared" si="0"/>
        <v>30.535503653975798</v>
      </c>
      <c r="X8" s="34">
        <f t="shared" si="1"/>
        <v>0.62905402169824798</v>
      </c>
    </row>
    <row r="9" spans="1:24" ht="15" customHeight="1" x14ac:dyDescent="0.25">
      <c r="A9" s="1" t="s">
        <v>11</v>
      </c>
      <c r="B9" s="39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76">
        <v>1093.2702020202</v>
      </c>
      <c r="Q9" s="62">
        <v>1247.6341134476747</v>
      </c>
      <c r="R9" s="62">
        <v>1308.180592757486</v>
      </c>
      <c r="S9" s="62">
        <v>1371.3888765746349</v>
      </c>
      <c r="T9" s="62">
        <v>1354.8578878380999</v>
      </c>
      <c r="U9" s="85">
        <v>1325.6411678296299</v>
      </c>
      <c r="V9" s="3">
        <v>1263.4317647058799</v>
      </c>
      <c r="W9" s="34">
        <f t="shared" si="0"/>
        <v>20.392964869596771</v>
      </c>
      <c r="X9" s="34">
        <f t="shared" si="1"/>
        <v>-4.692778455696323</v>
      </c>
    </row>
    <row r="10" spans="1:24" ht="15" customHeight="1" x14ac:dyDescent="0.25">
      <c r="A10" s="1" t="s">
        <v>10</v>
      </c>
      <c r="B10" s="39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76">
        <v>300</v>
      </c>
      <c r="Q10" s="62">
        <v>303.125</v>
      </c>
      <c r="R10" s="62">
        <v>309.23076923076923</v>
      </c>
      <c r="S10" s="62">
        <v>314.28571428571428</v>
      </c>
      <c r="T10" s="62">
        <v>326.15384615384602</v>
      </c>
      <c r="U10" s="85">
        <v>308.33333333333331</v>
      </c>
      <c r="V10" s="3">
        <v>300</v>
      </c>
      <c r="W10" s="34">
        <f t="shared" si="0"/>
        <v>16.402116402116494</v>
      </c>
      <c r="X10" s="34">
        <f t="shared" si="1"/>
        <v>-2.7027027027026964</v>
      </c>
    </row>
    <row r="11" spans="1:24" ht="15" customHeight="1" x14ac:dyDescent="0.25">
      <c r="A11" s="1" t="s">
        <v>8</v>
      </c>
      <c r="B11" s="39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76">
        <v>252.77777777777749</v>
      </c>
      <c r="Q11" s="62">
        <v>250</v>
      </c>
      <c r="R11" s="62">
        <v>247.5</v>
      </c>
      <c r="S11" s="62">
        <v>241.1764705882353</v>
      </c>
      <c r="T11" s="62">
        <v>250</v>
      </c>
      <c r="U11" s="85">
        <v>250</v>
      </c>
      <c r="V11" s="3">
        <v>250</v>
      </c>
      <c r="W11" s="34">
        <f t="shared" si="0"/>
        <v>25</v>
      </c>
      <c r="X11" s="34">
        <f t="shared" si="1"/>
        <v>0</v>
      </c>
    </row>
    <row r="12" spans="1:24" ht="15" customHeight="1" x14ac:dyDescent="0.25">
      <c r="A12" s="1" t="s">
        <v>7</v>
      </c>
      <c r="B12" s="39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76">
        <v>452.94</v>
      </c>
      <c r="Q12" s="62">
        <v>438.23529411764702</v>
      </c>
      <c r="R12" s="62">
        <v>440</v>
      </c>
      <c r="S12" s="62">
        <v>453.25</v>
      </c>
      <c r="T12" s="62">
        <v>446.625</v>
      </c>
      <c r="U12" s="69">
        <v>449.9375</v>
      </c>
      <c r="V12" s="86">
        <v>450.11</v>
      </c>
      <c r="W12" s="34">
        <f t="shared" si="0"/>
        <v>33.076115718361493</v>
      </c>
      <c r="X12" s="34">
        <f t="shared" si="1"/>
        <v>3.8338658146967887E-2</v>
      </c>
    </row>
    <row r="13" spans="1:24" ht="15" customHeight="1" x14ac:dyDescent="0.25">
      <c r="A13" s="1" t="s">
        <v>14</v>
      </c>
      <c r="B13" s="39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77">
        <v>910.76</v>
      </c>
      <c r="Q13" s="62">
        <v>900</v>
      </c>
      <c r="R13" s="62">
        <v>900</v>
      </c>
      <c r="S13" s="62">
        <v>1000</v>
      </c>
      <c r="T13" s="62">
        <v>1100</v>
      </c>
      <c r="U13" s="85">
        <v>1166.6666666666667</v>
      </c>
      <c r="V13" s="3">
        <v>990.21</v>
      </c>
      <c r="W13" s="34">
        <f t="shared" si="0"/>
        <v>51.823361800363166</v>
      </c>
      <c r="X13" s="34">
        <f t="shared" si="1"/>
        <v>-15.124857142857145</v>
      </c>
    </row>
    <row r="14" spans="1:24" ht="15" customHeight="1" x14ac:dyDescent="0.25">
      <c r="A14" s="1" t="s">
        <v>13</v>
      </c>
      <c r="B14" s="39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76">
        <v>950</v>
      </c>
      <c r="Q14" s="62">
        <v>1066.6666666666699</v>
      </c>
      <c r="R14" s="62">
        <v>1000</v>
      </c>
      <c r="S14" s="62">
        <v>1050</v>
      </c>
      <c r="T14" s="62">
        <v>1150</v>
      </c>
      <c r="U14" s="69">
        <v>1100</v>
      </c>
      <c r="V14" s="3">
        <v>1105.6600000000001</v>
      </c>
      <c r="W14" s="34">
        <f t="shared" si="0"/>
        <v>22.85111111111112</v>
      </c>
      <c r="X14" s="34">
        <f t="shared" si="1"/>
        <v>0.51454545454546197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76">
        <v>150</v>
      </c>
      <c r="Q15" s="62">
        <v>143.25</v>
      </c>
      <c r="R15" s="62">
        <v>155</v>
      </c>
      <c r="S15" s="62">
        <v>180</v>
      </c>
      <c r="T15" s="62">
        <v>187.5</v>
      </c>
      <c r="U15" s="85">
        <v>193.23529411764707</v>
      </c>
      <c r="V15" s="86">
        <v>189.45</v>
      </c>
      <c r="W15" s="34">
        <f t="shared" si="0"/>
        <v>45.730769230769219</v>
      </c>
      <c r="X15" s="34">
        <f t="shared" si="1"/>
        <v>-1.9589041095890536</v>
      </c>
    </row>
    <row r="16" spans="1:24" ht="15" customHeight="1" x14ac:dyDescent="0.25">
      <c r="A16" s="1" t="s">
        <v>23</v>
      </c>
      <c r="B16" s="39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76">
        <v>171</v>
      </c>
      <c r="Q16" s="62">
        <v>200</v>
      </c>
      <c r="R16" s="62">
        <v>199.375</v>
      </c>
      <c r="S16" s="62">
        <v>196.842105263158</v>
      </c>
      <c r="T16" s="62">
        <v>197.61904761904762</v>
      </c>
      <c r="U16" s="69">
        <v>197.23057644110281</v>
      </c>
      <c r="V16" s="3">
        <v>202.66666666666666</v>
      </c>
      <c r="W16" s="34">
        <f t="shared" si="0"/>
        <v>37.096002733174188</v>
      </c>
      <c r="X16" s="34">
        <f t="shared" si="1"/>
        <v>2.7562106868288629</v>
      </c>
    </row>
    <row r="17" spans="1:24" ht="15" customHeight="1" x14ac:dyDescent="0.25">
      <c r="A17" s="1" t="s">
        <v>15</v>
      </c>
      <c r="B17" s="39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76">
        <v>1350</v>
      </c>
      <c r="Q17" s="62">
        <v>1500</v>
      </c>
      <c r="R17" s="62">
        <v>1550</v>
      </c>
      <c r="S17" s="62">
        <v>1500</v>
      </c>
      <c r="T17" s="62">
        <v>1450</v>
      </c>
      <c r="U17" s="85">
        <v>1500</v>
      </c>
      <c r="V17" s="3">
        <v>1645.33</v>
      </c>
      <c r="W17" s="34">
        <f t="shared" si="0"/>
        <v>36.878140494492698</v>
      </c>
      <c r="X17" s="34">
        <f t="shared" si="1"/>
        <v>9.6886666666666628</v>
      </c>
    </row>
    <row r="18" spans="1:24" ht="15" customHeight="1" x14ac:dyDescent="0.25">
      <c r="A18" s="1" t="s">
        <v>27</v>
      </c>
      <c r="B18" s="39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76">
        <v>203.749</v>
      </c>
      <c r="Q18" s="62">
        <v>252.19298245614033</v>
      </c>
      <c r="R18" s="62">
        <v>263.12499999999994</v>
      </c>
      <c r="S18" s="62">
        <v>266.052631578947</v>
      </c>
      <c r="T18" s="62">
        <v>272.89473684210498</v>
      </c>
      <c r="U18" s="85">
        <v>272.244582043344</v>
      </c>
      <c r="V18" s="3">
        <v>244.07555555555601</v>
      </c>
      <c r="W18" s="34">
        <f t="shared" si="0"/>
        <v>66.231768509163928</v>
      </c>
      <c r="X18" s="34">
        <f t="shared" si="1"/>
        <v>-10.34695576909707</v>
      </c>
    </row>
    <row r="19" spans="1:24" ht="15" customHeight="1" x14ac:dyDescent="0.25">
      <c r="A19" s="1" t="s">
        <v>28</v>
      </c>
      <c r="B19" s="39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76">
        <v>229.661333333333</v>
      </c>
      <c r="Q19" s="62">
        <v>265.78947368421052</v>
      </c>
      <c r="R19" s="62">
        <v>272.12499999999994</v>
      </c>
      <c r="S19" s="62">
        <v>280.29411764705901</v>
      </c>
      <c r="T19" s="62">
        <v>294.16666666666703</v>
      </c>
      <c r="U19" s="85">
        <v>294.58333333333297</v>
      </c>
      <c r="V19" s="3">
        <v>285.78529411764703</v>
      </c>
      <c r="W19" s="34">
        <f t="shared" si="0"/>
        <v>83.82413443109445</v>
      </c>
      <c r="X19" s="34">
        <f t="shared" si="1"/>
        <v>-2.9866045428071142</v>
      </c>
    </row>
    <row r="20" spans="1:24" ht="15" customHeight="1" x14ac:dyDescent="0.25">
      <c r="A20" s="1" t="s">
        <v>19</v>
      </c>
      <c r="B20" s="39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76">
        <v>887.87750000000005</v>
      </c>
      <c r="Q20" s="62">
        <v>891.42300194931795</v>
      </c>
      <c r="R20" s="62">
        <v>898.55072463768101</v>
      </c>
      <c r="S20" s="62">
        <v>905.95503530286135</v>
      </c>
      <c r="T20" s="62">
        <v>914.444444444444</v>
      </c>
      <c r="U20" s="69">
        <v>910.19973987365267</v>
      </c>
      <c r="V20" s="3">
        <v>878.47799999999984</v>
      </c>
      <c r="W20" s="34">
        <f t="shared" si="0"/>
        <v>20.183049456187124</v>
      </c>
      <c r="X20" s="34">
        <f t="shared" si="1"/>
        <v>-3.4851405119118377</v>
      </c>
    </row>
    <row r="21" spans="1:24" ht="15" customHeight="1" x14ac:dyDescent="0.25">
      <c r="A21" s="1" t="s">
        <v>20</v>
      </c>
      <c r="B21" s="39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76">
        <v>1827.7466666666651</v>
      </c>
      <c r="Q21" s="62">
        <v>1841.2155611845999</v>
      </c>
      <c r="R21" s="62">
        <v>2263.059163059163</v>
      </c>
      <c r="S21" s="62">
        <v>2226.1241174284701</v>
      </c>
      <c r="T21" s="62">
        <v>2229.7619047619</v>
      </c>
      <c r="U21" s="85">
        <v>2183.3603896103896</v>
      </c>
      <c r="V21" s="3">
        <v>1940.25</v>
      </c>
      <c r="W21" s="34">
        <f t="shared" si="0"/>
        <v>29.144874890382859</v>
      </c>
      <c r="X21" s="34">
        <f t="shared" si="1"/>
        <v>-11.134689021896724</v>
      </c>
    </row>
    <row r="22" spans="1:24" ht="15" customHeight="1" x14ac:dyDescent="0.25">
      <c r="A22" s="1" t="s">
        <v>31</v>
      </c>
      <c r="B22" s="39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76">
        <v>238.20777272727199</v>
      </c>
      <c r="Q22" s="62">
        <v>221.05121164525201</v>
      </c>
      <c r="R22" s="62">
        <v>162.5893665158371</v>
      </c>
      <c r="S22" s="62">
        <v>156.65681807013101</v>
      </c>
      <c r="T22" s="62">
        <v>185.38678617962506</v>
      </c>
      <c r="U22" s="85">
        <v>183.65623515999454</v>
      </c>
      <c r="V22" s="3">
        <v>213.08647058823499</v>
      </c>
      <c r="W22" s="34">
        <f t="shared" si="0"/>
        <v>35.095607505690502</v>
      </c>
      <c r="X22" s="34">
        <f t="shared" si="1"/>
        <v>16.024631781546603</v>
      </c>
    </row>
    <row r="23" spans="1:24" ht="15" customHeight="1" x14ac:dyDescent="0.25">
      <c r="A23" s="1" t="s">
        <v>4</v>
      </c>
      <c r="B23" s="39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76">
        <v>372.75</v>
      </c>
      <c r="Q23" s="62">
        <v>352.94117647058823</v>
      </c>
      <c r="R23" s="62">
        <v>352.94117647058823</v>
      </c>
      <c r="S23" s="62">
        <v>394.11764705882399</v>
      </c>
      <c r="T23" s="62">
        <v>394.11764705882399</v>
      </c>
      <c r="U23" s="85">
        <v>394.25764705882398</v>
      </c>
      <c r="V23" s="3">
        <v>324.12</v>
      </c>
      <c r="W23" s="34">
        <f t="shared" si="0"/>
        <v>9.461176237490502</v>
      </c>
      <c r="X23" s="34">
        <f t="shared" si="1"/>
        <v>-17.789800041179493</v>
      </c>
    </row>
    <row r="24" spans="1:24" ht="15" customHeight="1" x14ac:dyDescent="0.25">
      <c r="A24" s="1" t="s">
        <v>5</v>
      </c>
      <c r="B24" s="39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76">
        <v>280.52411111111098</v>
      </c>
      <c r="Q24" s="62">
        <v>305.42986425339365</v>
      </c>
      <c r="R24" s="62">
        <v>286.87782805429856</v>
      </c>
      <c r="S24" s="62">
        <v>314.26470588235298</v>
      </c>
      <c r="T24" s="62">
        <v>317.31092436974802</v>
      </c>
      <c r="U24" s="85">
        <v>314.31372549019602</v>
      </c>
      <c r="V24" s="3">
        <v>311.90307692307698</v>
      </c>
      <c r="W24" s="34">
        <f t="shared" si="0"/>
        <v>11.796079697971777</v>
      </c>
      <c r="X24" s="34">
        <f t="shared" si="1"/>
        <v>-0.76695618791685005</v>
      </c>
    </row>
    <row r="25" spans="1:24" ht="15" customHeight="1" x14ac:dyDescent="0.25">
      <c r="A25" s="1" t="s">
        <v>6</v>
      </c>
      <c r="B25" s="39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76">
        <v>365.75</v>
      </c>
      <c r="Q25" s="62">
        <v>390.52287581699346</v>
      </c>
      <c r="R25" s="62">
        <v>361.55830753354002</v>
      </c>
      <c r="S25" s="62">
        <v>384.83660130718999</v>
      </c>
      <c r="T25" s="62">
        <v>380.29411764705901</v>
      </c>
      <c r="U25" s="85">
        <v>371.36222910216702</v>
      </c>
      <c r="V25" s="3">
        <v>350.41588235294103</v>
      </c>
      <c r="W25" s="34">
        <f t="shared" si="0"/>
        <v>2.0071986756748457</v>
      </c>
      <c r="X25" s="34">
        <f t="shared" si="1"/>
        <v>-5.6404085035431422</v>
      </c>
    </row>
    <row r="26" spans="1:24" ht="15" customHeight="1" x14ac:dyDescent="0.25">
      <c r="A26" s="1" t="s">
        <v>2</v>
      </c>
      <c r="B26" s="39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76">
        <v>392.15333333333302</v>
      </c>
      <c r="Q26" s="62">
        <v>382.35294117647055</v>
      </c>
      <c r="R26" s="62">
        <v>339.04411764705884</v>
      </c>
      <c r="S26" s="62">
        <v>350.81336238198998</v>
      </c>
      <c r="T26" s="62">
        <v>357.058823529412</v>
      </c>
      <c r="U26" s="85">
        <v>338.23529411764707</v>
      </c>
      <c r="V26" s="3">
        <v>325</v>
      </c>
      <c r="W26" s="34">
        <f t="shared" si="0"/>
        <v>-8.677082162526693</v>
      </c>
      <c r="X26" s="34">
        <f t="shared" si="1"/>
        <v>-3.9130434782608732</v>
      </c>
    </row>
    <row r="27" spans="1:24" ht="15" customHeight="1" x14ac:dyDescent="0.25">
      <c r="A27" s="1" t="s">
        <v>25</v>
      </c>
      <c r="B27" s="39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76">
        <v>175.80288888888799</v>
      </c>
      <c r="Q27" s="62">
        <v>184.19256533458099</v>
      </c>
      <c r="R27" s="62">
        <v>225.41623224524128</v>
      </c>
      <c r="S27" s="62">
        <v>352.54748239177309</v>
      </c>
      <c r="T27" s="62">
        <v>382.14249747835697</v>
      </c>
      <c r="U27" s="85">
        <v>373.45449055588398</v>
      </c>
      <c r="V27" s="3">
        <v>373.94833333333298</v>
      </c>
      <c r="W27" s="34">
        <f t="shared" si="0"/>
        <v>225.49009178038523</v>
      </c>
      <c r="X27" s="34">
        <f t="shared" si="1"/>
        <v>0.13223640093707878</v>
      </c>
    </row>
    <row r="28" spans="1:24" ht="15" customHeight="1" x14ac:dyDescent="0.25">
      <c r="A28" s="1" t="s">
        <v>26</v>
      </c>
      <c r="B28" s="39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76">
        <v>425.38549999999952</v>
      </c>
      <c r="Q28" s="62">
        <v>429.89807906460612</v>
      </c>
      <c r="R28" s="62">
        <v>443.243381566023</v>
      </c>
      <c r="S28" s="62">
        <v>463.78296200840902</v>
      </c>
      <c r="T28" s="62">
        <v>464.35743327951297</v>
      </c>
      <c r="U28" s="85">
        <v>393.652693733673</v>
      </c>
      <c r="V28" s="3">
        <v>391.52764705882402</v>
      </c>
      <c r="W28" s="34">
        <f t="shared" si="0"/>
        <v>37.495596082556148</v>
      </c>
      <c r="X28" s="34">
        <f t="shared" si="1"/>
        <v>-0.53982779965090133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R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76">
        <v>480.41666666666652</v>
      </c>
      <c r="Q4" s="62">
        <v>580.82000000000005</v>
      </c>
      <c r="R4" s="62">
        <v>526.57894736842104</v>
      </c>
      <c r="S4" s="62">
        <v>524.73684210526301</v>
      </c>
      <c r="T4" s="62">
        <v>520</v>
      </c>
      <c r="U4" s="90">
        <v>510.55</v>
      </c>
      <c r="V4" s="3">
        <v>518.42105263157896</v>
      </c>
      <c r="W4" s="34">
        <f>(V4-J4)/J4*100</f>
        <v>49.381311825733313</v>
      </c>
      <c r="X4" s="34">
        <f>(V4-U4)/U4*100</f>
        <v>1.541681056033483</v>
      </c>
    </row>
    <row r="5" spans="1:24" ht="15" customHeight="1" x14ac:dyDescent="0.25">
      <c r="A5" s="1" t="s">
        <v>17</v>
      </c>
      <c r="B5" s="39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76">
        <v>48.863636363636303</v>
      </c>
      <c r="Q5" s="62">
        <v>50.409090909090899</v>
      </c>
      <c r="R5" s="62">
        <v>49.4444444444444</v>
      </c>
      <c r="S5" s="62">
        <v>47.631578947368403</v>
      </c>
      <c r="T5" s="62">
        <v>46.45</v>
      </c>
      <c r="U5" s="85">
        <v>45.230769230769198</v>
      </c>
      <c r="V5" s="3">
        <v>45.375</v>
      </c>
      <c r="W5" s="34">
        <f t="shared" ref="W5:W29" si="0">(V5-J5)/J5*100</f>
        <v>46.37096774193548</v>
      </c>
      <c r="X5" s="34">
        <f t="shared" ref="X5:X28" si="1">(V5-U5)/U5*100</f>
        <v>0.31887755102048088</v>
      </c>
    </row>
    <row r="6" spans="1:24" ht="15" customHeight="1" x14ac:dyDescent="0.25">
      <c r="A6" s="1" t="s">
        <v>30</v>
      </c>
      <c r="B6" s="39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76">
        <v>330.729166666666</v>
      </c>
      <c r="Q6" s="62">
        <v>324.40476190476193</v>
      </c>
      <c r="R6" s="62">
        <v>337.20238095238096</v>
      </c>
      <c r="S6" s="62">
        <v>346.97368421052602</v>
      </c>
      <c r="T6" s="62">
        <v>375</v>
      </c>
      <c r="U6" s="85">
        <v>362.81723484848499</v>
      </c>
      <c r="V6" s="3">
        <v>358.82352941176498</v>
      </c>
      <c r="W6" s="34">
        <f t="shared" si="0"/>
        <v>35.725212070643963</v>
      </c>
      <c r="X6" s="34">
        <f t="shared" si="1"/>
        <v>-1.1007485458588551</v>
      </c>
    </row>
    <row r="7" spans="1:24" ht="15" customHeight="1" x14ac:dyDescent="0.25">
      <c r="A7" s="1" t="s">
        <v>29</v>
      </c>
      <c r="B7" s="39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76">
        <v>279.42708333333303</v>
      </c>
      <c r="Q7" s="62">
        <v>280.11363636363637</v>
      </c>
      <c r="R7" s="62">
        <v>293.21625344352617</v>
      </c>
      <c r="S7" s="62">
        <v>317.76315789473682</v>
      </c>
      <c r="T7" s="62">
        <v>325.28409090909093</v>
      </c>
      <c r="U7" s="85">
        <v>320.07575757575756</v>
      </c>
      <c r="V7" s="3">
        <v>320.277777777778</v>
      </c>
      <c r="W7" s="34">
        <f t="shared" si="0"/>
        <v>37.503726792248841</v>
      </c>
      <c r="X7" s="34">
        <f t="shared" si="1"/>
        <v>6.3116370808751335E-2</v>
      </c>
    </row>
    <row r="8" spans="1:24" ht="15" customHeight="1" x14ac:dyDescent="0.25">
      <c r="A8" s="1" t="s">
        <v>12</v>
      </c>
      <c r="B8" s="39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76">
        <v>978.91549999999904</v>
      </c>
      <c r="Q8" s="62">
        <v>980.78903632034599</v>
      </c>
      <c r="R8" s="62">
        <v>925.56048550181902</v>
      </c>
      <c r="S8" s="62">
        <v>1036.0651908792099</v>
      </c>
      <c r="T8" s="62">
        <v>1094.3114855597901</v>
      </c>
      <c r="U8" s="69">
        <v>1065.1883382195001</v>
      </c>
      <c r="V8" s="3">
        <v>1025.8486666666599</v>
      </c>
      <c r="W8" s="34">
        <f t="shared" si="0"/>
        <v>22.037389212161063</v>
      </c>
      <c r="X8" s="34">
        <f t="shared" si="1"/>
        <v>-3.6932127532111196</v>
      </c>
    </row>
    <row r="9" spans="1:24" ht="15" customHeight="1" x14ac:dyDescent="0.25">
      <c r="A9" s="1" t="s">
        <v>11</v>
      </c>
      <c r="B9" s="39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76">
        <v>1013.0606249999994</v>
      </c>
      <c r="Q9" s="62">
        <v>1007.5495083263085</v>
      </c>
      <c r="R9" s="62">
        <v>1308.6335250833863</v>
      </c>
      <c r="S9" s="62">
        <v>1392.5873034812</v>
      </c>
      <c r="T9" s="62">
        <v>1398.7900148328599</v>
      </c>
      <c r="U9" s="69">
        <v>1395.6886591570301</v>
      </c>
      <c r="V9" s="3">
        <v>1240.77529411764</v>
      </c>
      <c r="W9" s="34">
        <f t="shared" si="0"/>
        <v>43.286934001315338</v>
      </c>
      <c r="X9" s="34">
        <f t="shared" si="1"/>
        <v>-11.099421351818885</v>
      </c>
    </row>
    <row r="10" spans="1:24" ht="15" customHeight="1" x14ac:dyDescent="0.25">
      <c r="A10" s="1" t="s">
        <v>10</v>
      </c>
      <c r="B10" s="39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76">
        <v>371.587301587301</v>
      </c>
      <c r="Q10" s="62">
        <v>350</v>
      </c>
      <c r="R10" s="62">
        <v>278.57142857142856</v>
      </c>
      <c r="S10" s="62">
        <v>306.92307692307702</v>
      </c>
      <c r="T10" s="62">
        <v>311.875</v>
      </c>
      <c r="U10" s="85">
        <v>290</v>
      </c>
      <c r="V10" s="3">
        <v>293.33333333333331</v>
      </c>
      <c r="W10" s="34">
        <f t="shared" si="0"/>
        <v>11.427666983222531</v>
      </c>
      <c r="X10" s="34">
        <f t="shared" si="1"/>
        <v>1.1494252873563153</v>
      </c>
    </row>
    <row r="11" spans="1:24" ht="15" customHeight="1" x14ac:dyDescent="0.25">
      <c r="A11" s="1" t="s">
        <v>8</v>
      </c>
      <c r="B11" s="39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76">
        <v>280.97402597402498</v>
      </c>
      <c r="Q11" s="62">
        <v>265.29411764705901</v>
      </c>
      <c r="R11" s="62">
        <v>240.625</v>
      </c>
      <c r="S11" s="62">
        <v>237.64705882352942</v>
      </c>
      <c r="T11" s="62">
        <v>254.76190476190476</v>
      </c>
      <c r="U11" s="85">
        <v>254</v>
      </c>
      <c r="V11" s="3">
        <v>245.333333333333</v>
      </c>
      <c r="W11" s="34">
        <f t="shared" si="0"/>
        <v>1.7980636237896273</v>
      </c>
      <c r="X11" s="34">
        <f t="shared" si="1"/>
        <v>-3.4120734908137789</v>
      </c>
    </row>
    <row r="12" spans="1:24" ht="15" customHeight="1" x14ac:dyDescent="0.25">
      <c r="A12" s="1" t="s">
        <v>7</v>
      </c>
      <c r="B12" s="39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77">
        <v>850.23</v>
      </c>
      <c r="Q12" s="62">
        <v>856.66666666666697</v>
      </c>
      <c r="R12" s="62">
        <v>850</v>
      </c>
      <c r="S12" s="62">
        <v>857.66666666666697</v>
      </c>
      <c r="T12" s="62">
        <v>866.66666666666697</v>
      </c>
      <c r="U12" s="69">
        <v>862.16666666666697</v>
      </c>
      <c r="V12" s="3">
        <v>766.67</v>
      </c>
      <c r="W12" s="34">
        <f t="shared" si="0"/>
        <v>-4.1662500000000051</v>
      </c>
      <c r="X12" s="34">
        <f t="shared" si="1"/>
        <v>-11.07635801275859</v>
      </c>
    </row>
    <row r="13" spans="1:24" ht="15" customHeight="1" x14ac:dyDescent="0.25">
      <c r="A13" s="1" t="s">
        <v>14</v>
      </c>
      <c r="B13" s="39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76">
        <v>850</v>
      </c>
      <c r="Q13" s="62">
        <v>877.45</v>
      </c>
      <c r="R13" s="62">
        <v>833.33333333333337</v>
      </c>
      <c r="S13" s="62">
        <v>1000</v>
      </c>
      <c r="T13" s="62">
        <v>996.66666666666697</v>
      </c>
      <c r="U13" s="69">
        <v>998.33333333333348</v>
      </c>
      <c r="V13" s="86">
        <v>950.43</v>
      </c>
      <c r="W13" s="34">
        <f t="shared" si="0"/>
        <v>11.815294117647053</v>
      </c>
      <c r="X13" s="34">
        <f t="shared" si="1"/>
        <v>-4.7983305509182168</v>
      </c>
    </row>
    <row r="14" spans="1:24" ht="15" customHeight="1" x14ac:dyDescent="0.25">
      <c r="A14" s="1" t="s">
        <v>13</v>
      </c>
      <c r="B14" s="39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76">
        <v>958.33333333332996</v>
      </c>
      <c r="Q14" s="62">
        <v>982.5</v>
      </c>
      <c r="R14" s="62">
        <v>966.11111111111097</v>
      </c>
      <c r="S14" s="62">
        <v>1010</v>
      </c>
      <c r="T14" s="62">
        <v>1033.3333333333333</v>
      </c>
      <c r="U14" s="85">
        <v>1113.3333333333333</v>
      </c>
      <c r="V14" s="3">
        <v>1116.6666666666699</v>
      </c>
      <c r="W14" s="34">
        <f t="shared" si="0"/>
        <v>43.931256713212072</v>
      </c>
      <c r="X14" s="34">
        <f t="shared" si="1"/>
        <v>0.29940119760508999</v>
      </c>
    </row>
    <row r="15" spans="1:24" ht="15" customHeight="1" x14ac:dyDescent="0.25">
      <c r="A15" s="1" t="s">
        <v>24</v>
      </c>
      <c r="B15" s="39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76">
        <v>140</v>
      </c>
      <c r="Q15" s="62">
        <v>148.57142857142858</v>
      </c>
      <c r="R15" s="62">
        <v>160</v>
      </c>
      <c r="S15" s="62">
        <v>168</v>
      </c>
      <c r="T15" s="62">
        <v>167.142857142857</v>
      </c>
      <c r="U15" s="85">
        <v>154.28571428571428</v>
      </c>
      <c r="V15" s="3">
        <v>163.33333333333334</v>
      </c>
      <c r="W15" s="34">
        <f t="shared" si="0"/>
        <v>31.543624161074007</v>
      </c>
      <c r="X15" s="34">
        <f t="shared" si="1"/>
        <v>5.8641975308642094</v>
      </c>
    </row>
    <row r="16" spans="1:24" ht="15" customHeight="1" x14ac:dyDescent="0.25">
      <c r="A16" s="1" t="s">
        <v>23</v>
      </c>
      <c r="B16" s="39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76">
        <v>171.794871794871</v>
      </c>
      <c r="Q16" s="62">
        <v>189.09090909090909</v>
      </c>
      <c r="R16" s="62">
        <v>197.14285714285714</v>
      </c>
      <c r="S16" s="62">
        <v>199.28571428571399</v>
      </c>
      <c r="T16" s="62">
        <v>193.15789473684211</v>
      </c>
      <c r="U16" s="85">
        <v>196.42857142857142</v>
      </c>
      <c r="V16" s="3">
        <v>198.125</v>
      </c>
      <c r="W16" s="34">
        <f t="shared" si="0"/>
        <v>35.702054794520549</v>
      </c>
      <c r="X16" s="34">
        <f t="shared" si="1"/>
        <v>0.86363636363636986</v>
      </c>
    </row>
    <row r="17" spans="1:24" ht="15" customHeight="1" x14ac:dyDescent="0.25">
      <c r="A17" s="1" t="s">
        <v>15</v>
      </c>
      <c r="B17" s="39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76">
        <v>1375</v>
      </c>
      <c r="Q17" s="62">
        <v>1383.3333333333301</v>
      </c>
      <c r="R17" s="62">
        <v>1460</v>
      </c>
      <c r="S17" s="62">
        <v>1511.1111111111099</v>
      </c>
      <c r="T17" s="62">
        <v>1498</v>
      </c>
      <c r="U17" s="85">
        <v>1425</v>
      </c>
      <c r="V17" s="3">
        <v>1450</v>
      </c>
      <c r="W17" s="34">
        <f t="shared" si="0"/>
        <v>43.505154639175494</v>
      </c>
      <c r="X17" s="34">
        <f t="shared" si="1"/>
        <v>1.7543859649122806</v>
      </c>
    </row>
    <row r="18" spans="1:24" ht="15" customHeight="1" x14ac:dyDescent="0.25">
      <c r="A18" s="1" t="s">
        <v>27</v>
      </c>
      <c r="B18" s="39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76">
        <v>210.77041666666599</v>
      </c>
      <c r="Q18" s="62">
        <v>293.56295878035007</v>
      </c>
      <c r="R18" s="62">
        <v>296.08017034153391</v>
      </c>
      <c r="S18" s="62">
        <v>296.99204399204399</v>
      </c>
      <c r="T18" s="62">
        <v>296.41267823086002</v>
      </c>
      <c r="U18" s="85">
        <v>280.79545454545399</v>
      </c>
      <c r="V18" s="3">
        <v>228.58666666666701</v>
      </c>
      <c r="W18" s="34">
        <f t="shared" si="0"/>
        <v>18.074286673128519</v>
      </c>
      <c r="X18" s="34">
        <f t="shared" si="1"/>
        <v>-18.593174153513814</v>
      </c>
    </row>
    <row r="19" spans="1:24" ht="15" customHeight="1" x14ac:dyDescent="0.25">
      <c r="A19" s="1" t="s">
        <v>28</v>
      </c>
      <c r="B19" s="39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76">
        <v>266.33</v>
      </c>
      <c r="Q19" s="62">
        <v>339.72582972583001</v>
      </c>
      <c r="R19" s="62">
        <v>336.23376623376623</v>
      </c>
      <c r="S19" s="62">
        <v>337.53246753246702</v>
      </c>
      <c r="T19" s="62">
        <v>351.03896103896102</v>
      </c>
      <c r="U19" s="85">
        <v>349.81818181818198</v>
      </c>
      <c r="V19" s="3">
        <v>334.09</v>
      </c>
      <c r="W19" s="34">
        <f t="shared" si="0"/>
        <v>34.286406618571043</v>
      </c>
      <c r="X19" s="34">
        <f t="shared" si="1"/>
        <v>-4.4961018711019234</v>
      </c>
    </row>
    <row r="20" spans="1:24" ht="15" customHeight="1" x14ac:dyDescent="0.25">
      <c r="A20" s="1" t="s">
        <v>19</v>
      </c>
      <c r="B20" s="39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76">
        <v>1142.4783333333301</v>
      </c>
      <c r="Q20" s="62">
        <v>1139.2879596204291</v>
      </c>
      <c r="R20" s="62">
        <v>927.69607843137203</v>
      </c>
      <c r="S20" s="62">
        <v>1124.0099610028601</v>
      </c>
      <c r="T20" s="62">
        <v>1140.3566347578701</v>
      </c>
      <c r="U20" s="69">
        <v>1132.183297880365</v>
      </c>
      <c r="V20" s="3">
        <v>1026.77714285714</v>
      </c>
      <c r="W20" s="34">
        <f t="shared" si="0"/>
        <v>14.912074541986325</v>
      </c>
      <c r="X20" s="34">
        <f t="shared" si="1"/>
        <v>-9.3099902834252006</v>
      </c>
    </row>
    <row r="21" spans="1:24" ht="15" customHeight="1" x14ac:dyDescent="0.25">
      <c r="A21" s="1" t="s">
        <v>20</v>
      </c>
      <c r="B21" s="39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76">
        <v>1850.8616666666599</v>
      </c>
      <c r="Q21" s="62">
        <v>1805.8510385812999</v>
      </c>
      <c r="R21" s="62">
        <v>2502.8160143949599</v>
      </c>
      <c r="S21" s="62">
        <v>2560.9010037581502</v>
      </c>
      <c r="T21" s="62">
        <v>2669.5600960846</v>
      </c>
      <c r="U21" s="69">
        <v>2615.2305499213753</v>
      </c>
      <c r="V21" s="3">
        <v>2583.6350000000002</v>
      </c>
      <c r="W21" s="34">
        <f t="shared" si="0"/>
        <v>26.396600899186751</v>
      </c>
      <c r="X21" s="34">
        <f t="shared" si="1"/>
        <v>-1.2081363122010405</v>
      </c>
    </row>
    <row r="22" spans="1:24" ht="15" customHeight="1" x14ac:dyDescent="0.25">
      <c r="A22" s="1" t="s">
        <v>31</v>
      </c>
      <c r="B22" s="39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76">
        <v>295.40052380952352</v>
      </c>
      <c r="Q22" s="62">
        <v>279.61356818574791</v>
      </c>
      <c r="R22" s="62">
        <v>197.23388251626</v>
      </c>
      <c r="S22" s="62">
        <v>194.27922153106999</v>
      </c>
      <c r="T22" s="62">
        <v>205.26732974829861</v>
      </c>
      <c r="U22" s="85">
        <v>191.60682323077748</v>
      </c>
      <c r="V22" s="3">
        <v>211.40133333333301</v>
      </c>
      <c r="W22" s="34">
        <f t="shared" si="0"/>
        <v>14.546832146240284</v>
      </c>
      <c r="X22" s="34">
        <f t="shared" si="1"/>
        <v>10.330796037839624</v>
      </c>
    </row>
    <row r="23" spans="1:24" ht="15" customHeight="1" x14ac:dyDescent="0.25">
      <c r="A23" s="1" t="s">
        <v>4</v>
      </c>
      <c r="B23" s="39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76">
        <v>338.38</v>
      </c>
      <c r="Q23" s="62">
        <v>295.322580645161</v>
      </c>
      <c r="R23" s="62">
        <v>285</v>
      </c>
      <c r="S23" s="62">
        <v>290.11</v>
      </c>
      <c r="T23" s="62">
        <v>304.83870967741899</v>
      </c>
      <c r="U23" s="85">
        <v>345.96774193548384</v>
      </c>
      <c r="V23" s="86">
        <v>325.11</v>
      </c>
      <c r="W23" s="34">
        <f t="shared" si="0"/>
        <v>32.61135584924132</v>
      </c>
      <c r="X23" s="34">
        <f t="shared" si="1"/>
        <v>-6.0288111888111775</v>
      </c>
    </row>
    <row r="24" spans="1:24" ht="15" customHeight="1" x14ac:dyDescent="0.25">
      <c r="A24" s="1" t="s">
        <v>5</v>
      </c>
      <c r="B24" s="39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76">
        <v>302.21887500000003</v>
      </c>
      <c r="Q24" s="62">
        <v>341.95304863147607</v>
      </c>
      <c r="R24" s="62">
        <v>318.37514934289129</v>
      </c>
      <c r="S24" s="62">
        <v>341.26382270283472</v>
      </c>
      <c r="T24" s="62">
        <v>337.83235581622677</v>
      </c>
      <c r="U24" s="69">
        <v>339.54808925953074</v>
      </c>
      <c r="V24" s="3">
        <v>333.40555555555557</v>
      </c>
      <c r="W24" s="34">
        <f t="shared" si="0"/>
        <v>11.441442779787634</v>
      </c>
      <c r="X24" s="34">
        <f t="shared" si="1"/>
        <v>-1.8090320335391965</v>
      </c>
    </row>
    <row r="25" spans="1:24" ht="15" customHeight="1" x14ac:dyDescent="0.25">
      <c r="A25" s="1" t="s">
        <v>6</v>
      </c>
      <c r="B25" s="39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76">
        <v>411.3236666666665</v>
      </c>
      <c r="Q25" s="62">
        <v>406.45161290322585</v>
      </c>
      <c r="R25" s="62">
        <v>367.53957586618878</v>
      </c>
      <c r="S25" s="62">
        <v>375.41894611079698</v>
      </c>
      <c r="T25" s="62">
        <v>366.54016445287789</v>
      </c>
      <c r="U25" s="85">
        <v>354.50716845878134</v>
      </c>
      <c r="V25" s="3">
        <v>346.16874999999999</v>
      </c>
      <c r="W25" s="34">
        <f t="shared" si="0"/>
        <v>-2.3573775401694212</v>
      </c>
      <c r="X25" s="34">
        <f t="shared" si="1"/>
        <v>-2.3521156130728169</v>
      </c>
    </row>
    <row r="26" spans="1:24" ht="15" customHeight="1" x14ac:dyDescent="0.25">
      <c r="A26" s="1" t="s">
        <v>2</v>
      </c>
      <c r="B26" s="39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76">
        <v>424.77999999999952</v>
      </c>
      <c r="Q26" s="62">
        <v>417.30053999015797</v>
      </c>
      <c r="R26" s="62">
        <v>371.78946725317695</v>
      </c>
      <c r="S26" s="62">
        <v>373.48199126849403</v>
      </c>
      <c r="T26" s="62">
        <v>381.91028225806457</v>
      </c>
      <c r="U26" s="85">
        <v>363.79368279569894</v>
      </c>
      <c r="V26" s="3">
        <v>354.62166666666701</v>
      </c>
      <c r="W26" s="34">
        <f t="shared" si="0"/>
        <v>-7.6709849410403708</v>
      </c>
      <c r="X26" s="34">
        <f t="shared" si="1"/>
        <v>-2.5212136886342793</v>
      </c>
    </row>
    <row r="27" spans="1:24" ht="15" customHeight="1" x14ac:dyDescent="0.25">
      <c r="A27" s="1" t="s">
        <v>25</v>
      </c>
      <c r="B27" s="39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76">
        <v>262.25041666666652</v>
      </c>
      <c r="Q27" s="62">
        <v>261.03470341104003</v>
      </c>
      <c r="R27" s="62">
        <v>275.05370224193098</v>
      </c>
      <c r="S27" s="62">
        <v>306.34815536960798</v>
      </c>
      <c r="T27" s="62">
        <v>313.69878326753002</v>
      </c>
      <c r="U27" s="85">
        <v>328.49553726340901</v>
      </c>
      <c r="V27" s="3">
        <v>336</v>
      </c>
      <c r="W27" s="34">
        <f t="shared" si="0"/>
        <v>74.783240460470708</v>
      </c>
      <c r="X27" s="34">
        <f t="shared" si="1"/>
        <v>2.284494577645793</v>
      </c>
    </row>
    <row r="28" spans="1:24" ht="15" customHeight="1" x14ac:dyDescent="0.25">
      <c r="A28" s="1" t="s">
        <v>26</v>
      </c>
      <c r="B28" s="39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76">
        <v>216.46583333333299</v>
      </c>
      <c r="Q28" s="62">
        <v>279.32366092184202</v>
      </c>
      <c r="R28" s="62">
        <v>290.48864730695601</v>
      </c>
      <c r="S28" s="62">
        <v>305.86091557828252</v>
      </c>
      <c r="T28" s="62">
        <v>312.775439853119</v>
      </c>
      <c r="U28" s="85">
        <v>316.25213518493001</v>
      </c>
      <c r="V28" s="3">
        <v>315.37</v>
      </c>
      <c r="W28" s="34">
        <f t="shared" si="0"/>
        <v>48.76816668483653</v>
      </c>
      <c r="X28" s="34">
        <f t="shared" si="1"/>
        <v>-0.278934143611133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76">
        <v>524.09090909090901</v>
      </c>
      <c r="Q4" s="62">
        <v>584.71</v>
      </c>
      <c r="R4" s="62">
        <v>524.54545454545496</v>
      </c>
      <c r="S4" s="62">
        <v>529.375</v>
      </c>
      <c r="T4" s="62">
        <v>528.57142857142901</v>
      </c>
      <c r="U4" s="90">
        <v>485.89</v>
      </c>
      <c r="V4" s="3">
        <v>444.66666666666703</v>
      </c>
      <c r="W4" s="34">
        <f>(V4-J4)/J4*100</f>
        <v>22.949308755760693</v>
      </c>
      <c r="X4" s="34">
        <f>(V4-U4)/U4*100</f>
        <v>-8.4840876192827519</v>
      </c>
    </row>
    <row r="5" spans="1:24" ht="15" customHeight="1" x14ac:dyDescent="0.25">
      <c r="A5" s="1" t="s">
        <v>17</v>
      </c>
      <c r="B5" s="39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76">
        <v>48.3333333333333</v>
      </c>
      <c r="Q5" s="62">
        <v>48.75</v>
      </c>
      <c r="R5" s="62">
        <v>45.636363636363598</v>
      </c>
      <c r="S5" s="62">
        <v>48.928571428571402</v>
      </c>
      <c r="T5" s="62">
        <v>46.3333333333333</v>
      </c>
      <c r="U5" s="90">
        <v>42.98</v>
      </c>
      <c r="V5" s="3">
        <v>39.44</v>
      </c>
      <c r="W5" s="34">
        <f t="shared" ref="W5:W29" si="0">(V5-J5)/J5*100</f>
        <v>24.547368421052884</v>
      </c>
      <c r="X5" s="34">
        <f t="shared" ref="X5:X28" si="1">(V5-U5)/U5*100</f>
        <v>-8.2363890181479746</v>
      </c>
    </row>
    <row r="6" spans="1:24" ht="15" customHeight="1" x14ac:dyDescent="0.25">
      <c r="A6" s="1" t="s">
        <v>30</v>
      </c>
      <c r="B6" s="39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76">
        <v>335</v>
      </c>
      <c r="Q6" s="62">
        <v>353.36956521739103</v>
      </c>
      <c r="R6" s="62">
        <v>345.64102564102564</v>
      </c>
      <c r="S6" s="62">
        <v>346.66666666666703</v>
      </c>
      <c r="T6" s="62">
        <v>353.09829059829059</v>
      </c>
      <c r="U6" s="85">
        <v>386.66666666666669</v>
      </c>
      <c r="V6" s="3">
        <v>346.63600000000002</v>
      </c>
      <c r="W6" s="34">
        <f t="shared" si="0"/>
        <v>28.75088214537756</v>
      </c>
      <c r="X6" s="34">
        <f t="shared" si="1"/>
        <v>-10.352758620689654</v>
      </c>
    </row>
    <row r="7" spans="1:24" ht="15" customHeight="1" x14ac:dyDescent="0.25">
      <c r="A7" s="1" t="s">
        <v>29</v>
      </c>
      <c r="B7" s="39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76">
        <v>256.67016666666649</v>
      </c>
      <c r="Q7" s="62">
        <v>283.54681581419749</v>
      </c>
      <c r="R7" s="62">
        <v>279.92300367743633</v>
      </c>
      <c r="S7" s="62">
        <v>291.32208219322854</v>
      </c>
      <c r="T7" s="62">
        <v>283.86285296582327</v>
      </c>
      <c r="U7" s="85">
        <v>322.51735981327818</v>
      </c>
      <c r="V7" s="3">
        <v>298.08499999999998</v>
      </c>
      <c r="W7" s="34">
        <f t="shared" si="0"/>
        <v>31.991409720890111</v>
      </c>
      <c r="X7" s="34">
        <f t="shared" si="1"/>
        <v>-7.5755177418739077</v>
      </c>
    </row>
    <row r="8" spans="1:24" ht="15" customHeight="1" x14ac:dyDescent="0.25">
      <c r="A8" s="1" t="s">
        <v>12</v>
      </c>
      <c r="B8" s="39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76">
        <v>1016.035</v>
      </c>
      <c r="Q8" s="62">
        <v>1094.3722943722901</v>
      </c>
      <c r="R8" s="62">
        <v>1071.5659340659299</v>
      </c>
      <c r="S8" s="62">
        <v>1068.2478632478601</v>
      </c>
      <c r="T8" s="62">
        <v>1079.5739348370901</v>
      </c>
      <c r="U8" s="69">
        <v>1073.9108990424752</v>
      </c>
      <c r="V8" s="3">
        <v>1053.2950000000001</v>
      </c>
      <c r="W8" s="34">
        <f t="shared" si="0"/>
        <v>12.778898692712644</v>
      </c>
      <c r="X8" s="34">
        <f t="shared" si="1"/>
        <v>-1.9197029344666074</v>
      </c>
    </row>
    <row r="9" spans="1:24" ht="15" customHeight="1" x14ac:dyDescent="0.25">
      <c r="A9" s="1" t="s">
        <v>11</v>
      </c>
      <c r="B9" s="39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76">
        <v>1245.4324999999999</v>
      </c>
      <c r="Q9" s="62">
        <v>1291.0612535612538</v>
      </c>
      <c r="R9" s="62">
        <v>1142.5925925925924</v>
      </c>
      <c r="S9" s="62">
        <v>1273.3333333333335</v>
      </c>
      <c r="T9" s="62">
        <v>1250.7142857142858</v>
      </c>
      <c r="U9" s="69">
        <v>1262.0238095238096</v>
      </c>
      <c r="V9" s="3">
        <v>1237.2080000000001</v>
      </c>
      <c r="W9" s="34">
        <f t="shared" si="0"/>
        <v>10.382890405741708</v>
      </c>
      <c r="X9" s="34">
        <f t="shared" si="1"/>
        <v>-1.9663503443071426</v>
      </c>
    </row>
    <row r="10" spans="1:24" ht="15" customHeight="1" x14ac:dyDescent="0.25">
      <c r="A10" s="1" t="s">
        <v>10</v>
      </c>
      <c r="B10" s="39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76">
        <v>260.83333333333303</v>
      </c>
      <c r="Q10" s="62">
        <v>252.222222222222</v>
      </c>
      <c r="R10" s="62">
        <v>236.66666666666666</v>
      </c>
      <c r="S10" s="62">
        <v>231.111111111111</v>
      </c>
      <c r="T10" s="62">
        <v>280</v>
      </c>
      <c r="U10" s="69">
        <v>255.55555555555549</v>
      </c>
      <c r="V10" s="3">
        <v>229</v>
      </c>
      <c r="W10" s="34">
        <f t="shared" si="0"/>
        <v>14.499999999999998</v>
      </c>
      <c r="X10" s="34">
        <f t="shared" si="1"/>
        <v>-10.391304347826063</v>
      </c>
    </row>
    <row r="11" spans="1:24" ht="15" customHeight="1" x14ac:dyDescent="0.25">
      <c r="A11" s="1" t="s">
        <v>8</v>
      </c>
      <c r="B11" s="39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76">
        <v>205</v>
      </c>
      <c r="Q11" s="62">
        <v>226.15384615384616</v>
      </c>
      <c r="R11" s="62">
        <v>238</v>
      </c>
      <c r="S11" s="62">
        <v>232.727272727273</v>
      </c>
      <c r="T11" s="62">
        <v>238.33333333333334</v>
      </c>
      <c r="U11" s="69">
        <v>235.53030303030317</v>
      </c>
      <c r="V11" s="3">
        <v>224</v>
      </c>
      <c r="W11" s="34">
        <f t="shared" si="0"/>
        <v>42.47349823321575</v>
      </c>
      <c r="X11" s="34">
        <f t="shared" si="1"/>
        <v>-4.8954647796719781</v>
      </c>
    </row>
    <row r="12" spans="1:24" ht="15" customHeight="1" x14ac:dyDescent="0.25">
      <c r="A12" s="1" t="s">
        <v>7</v>
      </c>
      <c r="B12" s="39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76">
        <v>305.58642857142848</v>
      </c>
      <c r="Q12" s="62">
        <v>342.89605064559697</v>
      </c>
      <c r="R12" s="62">
        <v>306.76907786708153</v>
      </c>
      <c r="S12" s="62">
        <v>317.44663382594422</v>
      </c>
      <c r="T12" s="62">
        <v>335.107812635036</v>
      </c>
      <c r="U12" s="69">
        <v>326.27722323049011</v>
      </c>
      <c r="V12" s="3">
        <v>338.46727272727298</v>
      </c>
      <c r="W12" s="34">
        <f t="shared" si="0"/>
        <v>10.545193261242911</v>
      </c>
      <c r="X12" s="34">
        <f t="shared" si="1"/>
        <v>3.7361018878634784</v>
      </c>
    </row>
    <row r="13" spans="1:24" ht="15" customHeight="1" x14ac:dyDescent="0.25">
      <c r="A13" s="1" t="s">
        <v>14</v>
      </c>
      <c r="B13" s="39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76">
        <v>712.5</v>
      </c>
      <c r="Q13" s="62">
        <v>718.75</v>
      </c>
      <c r="R13" s="62">
        <v>770.83333333333303</v>
      </c>
      <c r="S13" s="62">
        <v>781.25</v>
      </c>
      <c r="T13" s="62">
        <v>850.66666666666663</v>
      </c>
      <c r="U13" s="69">
        <v>815.95833333333326</v>
      </c>
      <c r="V13" s="3">
        <v>710.71500000000003</v>
      </c>
      <c r="W13" s="34">
        <f t="shared" si="0"/>
        <v>143.0722840058601</v>
      </c>
      <c r="X13" s="34">
        <f t="shared" si="1"/>
        <v>-12.898125925547657</v>
      </c>
    </row>
    <row r="14" spans="1:24" ht="15" customHeight="1" x14ac:dyDescent="0.25">
      <c r="A14" s="1" t="s">
        <v>13</v>
      </c>
      <c r="B14" s="39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76">
        <v>875</v>
      </c>
      <c r="Q14" s="62">
        <v>820</v>
      </c>
      <c r="R14" s="62">
        <v>861.50793650793696</v>
      </c>
      <c r="S14" s="62">
        <v>860</v>
      </c>
      <c r="T14" s="62">
        <v>984.63917525773195</v>
      </c>
      <c r="U14" s="69">
        <v>922.31958762886597</v>
      </c>
      <c r="V14" s="3">
        <v>890</v>
      </c>
      <c r="W14" s="34">
        <f t="shared" si="0"/>
        <v>36.923076923076927</v>
      </c>
      <c r="X14" s="34">
        <f t="shared" si="1"/>
        <v>-3.5041636394120599</v>
      </c>
    </row>
    <row r="15" spans="1:24" ht="15" customHeight="1" x14ac:dyDescent="0.25">
      <c r="A15" s="1" t="s">
        <v>24</v>
      </c>
      <c r="B15" s="39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76">
        <v>148.333333333333</v>
      </c>
      <c r="Q15" s="62">
        <v>148.57142857142858</v>
      </c>
      <c r="R15" s="62">
        <v>140</v>
      </c>
      <c r="S15" s="62">
        <v>148.57142857142858</v>
      </c>
      <c r="T15" s="62">
        <v>155</v>
      </c>
      <c r="U15" s="85">
        <v>151.66666666666666</v>
      </c>
      <c r="V15" s="3">
        <v>152.5</v>
      </c>
      <c r="W15" s="34">
        <f t="shared" si="0"/>
        <v>38.636363636363633</v>
      </c>
      <c r="X15" s="34">
        <f t="shared" si="1"/>
        <v>0.54945054945055571</v>
      </c>
    </row>
    <row r="16" spans="1:24" ht="15" customHeight="1" x14ac:dyDescent="0.25">
      <c r="A16" s="1" t="s">
        <v>23</v>
      </c>
      <c r="B16" s="39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76">
        <v>165.45454545454498</v>
      </c>
      <c r="Q16" s="62">
        <v>181.875</v>
      </c>
      <c r="R16" s="62">
        <v>192.27272727272728</v>
      </c>
      <c r="S16" s="62">
        <v>191.42857142857142</v>
      </c>
      <c r="T16" s="62">
        <v>191</v>
      </c>
      <c r="U16" s="85">
        <v>187.85714285714286</v>
      </c>
      <c r="V16" s="3">
        <v>185</v>
      </c>
      <c r="W16" s="34">
        <f t="shared" si="0"/>
        <v>34.13897280966782</v>
      </c>
      <c r="X16" s="34">
        <f t="shared" si="1"/>
        <v>-1.5209125475285192</v>
      </c>
    </row>
    <row r="17" spans="1:24" ht="15" customHeight="1" x14ac:dyDescent="0.25">
      <c r="A17" s="1" t="s">
        <v>15</v>
      </c>
      <c r="B17" s="39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76">
        <v>1200</v>
      </c>
      <c r="Q17" s="62">
        <v>1300.9000000000001</v>
      </c>
      <c r="R17" s="62">
        <v>1500</v>
      </c>
      <c r="S17" s="62">
        <v>1550</v>
      </c>
      <c r="T17" s="62">
        <v>1600</v>
      </c>
      <c r="U17" s="85">
        <v>1550</v>
      </c>
      <c r="V17" s="3">
        <v>1499.09</v>
      </c>
      <c r="W17" s="34">
        <f t="shared" si="0"/>
        <v>24.924166666666661</v>
      </c>
      <c r="X17" s="34">
        <f t="shared" si="1"/>
        <v>-3.2845161290322631</v>
      </c>
    </row>
    <row r="18" spans="1:24" ht="15" customHeight="1" x14ac:dyDescent="0.25">
      <c r="A18" s="1" t="s">
        <v>27</v>
      </c>
      <c r="B18" s="39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76">
        <v>261.10616666666647</v>
      </c>
      <c r="Q18" s="62">
        <v>248.69951566200803</v>
      </c>
      <c r="R18" s="62">
        <v>270.82828282828279</v>
      </c>
      <c r="S18" s="62">
        <v>283.28643578643579</v>
      </c>
      <c r="T18" s="62">
        <v>291.54913009628683</v>
      </c>
      <c r="U18" s="85">
        <v>294.04280965387494</v>
      </c>
      <c r="V18" s="3">
        <v>286.61357142857099</v>
      </c>
      <c r="W18" s="34">
        <f t="shared" si="0"/>
        <v>3.6212572172302977</v>
      </c>
      <c r="X18" s="34">
        <f t="shared" si="1"/>
        <v>-2.526583878738299</v>
      </c>
    </row>
    <row r="19" spans="1:24" ht="15" customHeight="1" x14ac:dyDescent="0.25">
      <c r="A19" s="1" t="s">
        <v>28</v>
      </c>
      <c r="B19" s="39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76">
        <v>269.03666666666601</v>
      </c>
      <c r="Q19" s="62">
        <v>276.70488988136043</v>
      </c>
      <c r="R19" s="62">
        <v>288.39936824692921</v>
      </c>
      <c r="S19" s="62">
        <v>302.59906759906761</v>
      </c>
      <c r="T19" s="62">
        <v>328.59418898253847</v>
      </c>
      <c r="U19" s="85">
        <v>331.8436095054592</v>
      </c>
      <c r="V19" s="3">
        <v>295.44454545454602</v>
      </c>
      <c r="W19" s="34">
        <f t="shared" si="0"/>
        <v>0.70628482715541829</v>
      </c>
      <c r="X19" s="34">
        <f t="shared" si="1"/>
        <v>-10.968740397067787</v>
      </c>
    </row>
    <row r="20" spans="1:24" ht="15" customHeight="1" x14ac:dyDescent="0.25">
      <c r="A20" s="1" t="s">
        <v>19</v>
      </c>
      <c r="B20" s="39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76">
        <v>961.54</v>
      </c>
      <c r="Q20" s="62">
        <v>963.33333333333303</v>
      </c>
      <c r="R20" s="62">
        <v>970</v>
      </c>
      <c r="S20" s="62">
        <v>1076.9230769230769</v>
      </c>
      <c r="T20" s="62">
        <v>1080</v>
      </c>
      <c r="U20" s="85">
        <v>1189.5604395604396</v>
      </c>
      <c r="V20" s="3">
        <v>1158.335</v>
      </c>
      <c r="W20" s="34">
        <f t="shared" si="0"/>
        <v>4.90596966938823</v>
      </c>
      <c r="X20" s="34">
        <f t="shared" si="1"/>
        <v>-2.6249561200923783</v>
      </c>
    </row>
    <row r="21" spans="1:24" ht="15" customHeight="1" x14ac:dyDescent="0.25">
      <c r="A21" s="1" t="s">
        <v>20</v>
      </c>
      <c r="B21" s="39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76">
        <v>1363.64</v>
      </c>
      <c r="Q21" s="62">
        <v>1353.8461538461499</v>
      </c>
      <c r="R21" s="62">
        <v>1355</v>
      </c>
      <c r="S21" s="62">
        <v>1363.6363636363635</v>
      </c>
      <c r="T21" s="62">
        <v>1370</v>
      </c>
      <c r="U21" s="85">
        <v>1380.9523809523812</v>
      </c>
      <c r="V21" s="3">
        <v>1476.925</v>
      </c>
      <c r="W21" s="34">
        <f t="shared" si="0"/>
        <v>39.332547169811313</v>
      </c>
      <c r="X21" s="34">
        <f t="shared" si="1"/>
        <v>6.9497413793103231</v>
      </c>
    </row>
    <row r="22" spans="1:24" ht="15" customHeight="1" x14ac:dyDescent="0.25">
      <c r="A22" s="1" t="s">
        <v>31</v>
      </c>
      <c r="B22" s="39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76">
        <v>142.34616666666651</v>
      </c>
      <c r="Q22" s="62">
        <v>144.86214377792501</v>
      </c>
      <c r="R22" s="62">
        <v>130.35972629521001</v>
      </c>
      <c r="S22" s="62">
        <v>125.518102300805</v>
      </c>
      <c r="T22" s="62">
        <v>133.378529433751</v>
      </c>
      <c r="U22" s="85">
        <v>145.52844788541799</v>
      </c>
      <c r="V22" s="3">
        <v>139.88923076923101</v>
      </c>
      <c r="W22" s="34">
        <f t="shared" si="0"/>
        <v>1.1049504904630227</v>
      </c>
      <c r="X22" s="34">
        <f t="shared" si="1"/>
        <v>-3.87499296400593</v>
      </c>
    </row>
    <row r="23" spans="1:24" ht="15" customHeight="1" x14ac:dyDescent="0.25">
      <c r="A23" s="1" t="s">
        <v>4</v>
      </c>
      <c r="B23" s="39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76">
        <v>262.5</v>
      </c>
      <c r="Q23" s="62">
        <v>268.38407494145201</v>
      </c>
      <c r="R23" s="62">
        <v>250.00000000000003</v>
      </c>
      <c r="S23" s="62">
        <v>283.92857142857144</v>
      </c>
      <c r="T23" s="62">
        <v>301.9480519480519</v>
      </c>
      <c r="U23" s="69">
        <v>292.93831168831167</v>
      </c>
      <c r="V23" s="3">
        <v>261.07</v>
      </c>
      <c r="W23" s="34">
        <f t="shared" si="0"/>
        <v>7.6643916118522712</v>
      </c>
      <c r="X23" s="34">
        <f t="shared" si="1"/>
        <v>-10.878847326129119</v>
      </c>
    </row>
    <row r="24" spans="1:24" ht="15" customHeight="1" x14ac:dyDescent="0.25">
      <c r="A24" s="1" t="s">
        <v>5</v>
      </c>
      <c r="B24" s="39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76">
        <v>306.22449999999947</v>
      </c>
      <c r="Q24" s="62">
        <v>305.55429093836403</v>
      </c>
      <c r="R24" s="62">
        <v>283.76623376623377</v>
      </c>
      <c r="S24" s="62">
        <v>285.02623553958801</v>
      </c>
      <c r="T24" s="62">
        <v>296.85117967332098</v>
      </c>
      <c r="U24" s="85">
        <v>291.6995382545033</v>
      </c>
      <c r="V24" s="3">
        <v>264.57923076923078</v>
      </c>
      <c r="W24" s="34">
        <f t="shared" si="0"/>
        <v>-10.306666169619017</v>
      </c>
      <c r="X24" s="34">
        <f t="shared" si="1"/>
        <v>-9.2973433031664499</v>
      </c>
    </row>
    <row r="25" spans="1:24" ht="15" customHeight="1" x14ac:dyDescent="0.25">
      <c r="A25" s="1" t="s">
        <v>6</v>
      </c>
      <c r="B25" s="39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77">
        <v>300.67</v>
      </c>
      <c r="Q25" s="62">
        <v>280.89</v>
      </c>
      <c r="R25" s="62">
        <v>275</v>
      </c>
      <c r="S25" s="62">
        <v>281.11</v>
      </c>
      <c r="T25" s="62">
        <v>278.05500000000001</v>
      </c>
      <c r="U25" s="69">
        <v>279.58249999999998</v>
      </c>
      <c r="V25" s="3">
        <v>264.19461538461502</v>
      </c>
      <c r="W25" s="34">
        <f t="shared" si="0"/>
        <v>5.1454032901960813</v>
      </c>
      <c r="X25" s="34">
        <f t="shared" si="1"/>
        <v>-5.5038797547718339</v>
      </c>
    </row>
    <row r="26" spans="1:24" ht="15" customHeight="1" x14ac:dyDescent="0.25">
      <c r="A26" s="1" t="s">
        <v>2</v>
      </c>
      <c r="B26" s="39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76">
        <v>395.49388888888848</v>
      </c>
      <c r="Q26" s="62">
        <v>428.39269925476816</v>
      </c>
      <c r="R26" s="62">
        <v>333.53956992795469</v>
      </c>
      <c r="S26" s="62">
        <v>362.72577996715933</v>
      </c>
      <c r="T26" s="62">
        <v>374.09502821092144</v>
      </c>
      <c r="U26" s="85">
        <v>371.024929276161</v>
      </c>
      <c r="V26" s="86">
        <v>361.45</v>
      </c>
      <c r="W26" s="34">
        <f t="shared" si="0"/>
        <v>2.1486337833793692</v>
      </c>
      <c r="X26" s="34">
        <f t="shared" si="1"/>
        <v>-2.5806700630173047</v>
      </c>
    </row>
    <row r="27" spans="1:24" ht="15" customHeight="1" x14ac:dyDescent="0.25">
      <c r="A27" s="1" t="s">
        <v>25</v>
      </c>
      <c r="B27" s="39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76">
        <v>212.025555555555</v>
      </c>
      <c r="Q27" s="62">
        <v>217.989820915162</v>
      </c>
      <c r="R27" s="62">
        <v>251.47354897354899</v>
      </c>
      <c r="S27" s="62">
        <v>271.14313790784399</v>
      </c>
      <c r="T27" s="62">
        <v>284.11851871851695</v>
      </c>
      <c r="U27" s="85">
        <v>315.08556575824463</v>
      </c>
      <c r="V27" s="3">
        <v>289.69583333333298</v>
      </c>
      <c r="W27" s="34">
        <f t="shared" si="0"/>
        <v>41.562487274504171</v>
      </c>
      <c r="X27" s="34">
        <f t="shared" si="1"/>
        <v>-8.0580436504007906</v>
      </c>
    </row>
    <row r="28" spans="1:24" ht="15" customHeight="1" x14ac:dyDescent="0.25">
      <c r="A28" s="1" t="s">
        <v>26</v>
      </c>
      <c r="B28" s="39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76">
        <v>145.36696969696899</v>
      </c>
      <c r="Q28" s="62">
        <v>190.50692369162152</v>
      </c>
      <c r="R28" s="62">
        <v>195.09259259259258</v>
      </c>
      <c r="S28" s="62">
        <v>204.151805296123</v>
      </c>
      <c r="T28" s="62">
        <v>210.83</v>
      </c>
      <c r="U28" s="85">
        <v>245.54081413809899</v>
      </c>
      <c r="V28" s="3">
        <v>266.09857142857146</v>
      </c>
      <c r="W28" s="34">
        <f t="shared" si="0"/>
        <v>59.784893568381179</v>
      </c>
      <c r="X28" s="34">
        <f t="shared" si="1"/>
        <v>8.3724399801453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76">
        <v>447.142857142857</v>
      </c>
      <c r="Q4" s="62">
        <v>575.71</v>
      </c>
      <c r="R4" s="62">
        <v>527.64705882352905</v>
      </c>
      <c r="S4" s="62">
        <v>511.944444444444</v>
      </c>
      <c r="T4" s="62">
        <v>520.66666666666697</v>
      </c>
      <c r="U4" s="88">
        <v>510</v>
      </c>
      <c r="V4" s="3">
        <v>517.1875</v>
      </c>
      <c r="W4" s="34">
        <f>(V4-J4)/J4*100</f>
        <v>38.697482121573465</v>
      </c>
      <c r="X4" s="34">
        <f>(V4-U4)/U4*100</f>
        <v>1.4093137254901962</v>
      </c>
    </row>
    <row r="5" spans="1:24" ht="15" customHeight="1" x14ac:dyDescent="0.25">
      <c r="A5" s="1" t="s">
        <v>17</v>
      </c>
      <c r="B5" s="39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76">
        <v>47</v>
      </c>
      <c r="Q5" s="62">
        <v>48.357142857142897</v>
      </c>
      <c r="R5" s="62">
        <v>48</v>
      </c>
      <c r="S5" s="62">
        <v>46.764705882352899</v>
      </c>
      <c r="T5" s="62">
        <v>48.3333333333333</v>
      </c>
      <c r="U5" s="88">
        <v>44.33</v>
      </c>
      <c r="V5" s="3">
        <v>45.3333333333333</v>
      </c>
      <c r="W5" s="34">
        <f t="shared" ref="W5:W29" si="0">(V5-J5)/J5*100</f>
        <v>41.065535124941135</v>
      </c>
      <c r="X5" s="34">
        <f t="shared" ref="X5:X28" si="1">(V5-U5)/U5*100</f>
        <v>2.2633280697796119</v>
      </c>
    </row>
    <row r="6" spans="1:24" ht="15" customHeight="1" x14ac:dyDescent="0.25">
      <c r="A6" s="1" t="s">
        <v>30</v>
      </c>
      <c r="B6" s="39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76">
        <v>358.08749999999998</v>
      </c>
      <c r="Q6" s="62">
        <v>251.523444626893</v>
      </c>
      <c r="R6" s="62">
        <v>314.02919107769401</v>
      </c>
      <c r="S6" s="62">
        <v>327.54357198671499</v>
      </c>
      <c r="T6" s="62">
        <v>346.66588607224401</v>
      </c>
      <c r="U6" s="85">
        <v>363.05190658638935</v>
      </c>
      <c r="V6" s="3">
        <v>384.91636363636366</v>
      </c>
      <c r="W6" s="34">
        <f t="shared" si="0"/>
        <v>34.109995939137022</v>
      </c>
      <c r="X6" s="34">
        <f t="shared" si="1"/>
        <v>6.0224052410454947</v>
      </c>
    </row>
    <row r="7" spans="1:24" ht="15" customHeight="1" x14ac:dyDescent="0.25">
      <c r="A7" s="1" t="s">
        <v>29</v>
      </c>
      <c r="B7" s="39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76">
        <v>269.94696428571399</v>
      </c>
      <c r="Q7" s="62">
        <v>298.70817935224625</v>
      </c>
      <c r="R7" s="62">
        <v>301.3375298008732</v>
      </c>
      <c r="S7" s="62">
        <v>308.48842711924635</v>
      </c>
      <c r="T7" s="62">
        <v>307.97772737152349</v>
      </c>
      <c r="U7" s="85">
        <v>315.63544021125034</v>
      </c>
      <c r="V7" s="3">
        <v>337.85529411764702</v>
      </c>
      <c r="W7" s="34">
        <f t="shared" si="0"/>
        <v>47.202090519108623</v>
      </c>
      <c r="X7" s="34">
        <f t="shared" si="1"/>
        <v>7.0397208537562328</v>
      </c>
    </row>
    <row r="8" spans="1:24" ht="15" customHeight="1" x14ac:dyDescent="0.25">
      <c r="A8" s="1" t="s">
        <v>12</v>
      </c>
      <c r="B8" s="39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76">
        <v>1136.9045454545401</v>
      </c>
      <c r="Q8" s="62">
        <v>1118.1818181818182</v>
      </c>
      <c r="R8" s="62">
        <v>1089.6940418679551</v>
      </c>
      <c r="S8" s="62">
        <v>1075.9197324414699</v>
      </c>
      <c r="T8" s="62">
        <v>1116.8542654028436</v>
      </c>
      <c r="U8" s="85">
        <v>1117.6470588235293</v>
      </c>
      <c r="V8" s="3">
        <v>1124.5053846153846</v>
      </c>
      <c r="W8" s="34">
        <f t="shared" si="0"/>
        <v>14.275808817882094</v>
      </c>
      <c r="X8" s="34">
        <f t="shared" si="1"/>
        <v>0.61363967611337344</v>
      </c>
    </row>
    <row r="9" spans="1:24" ht="15" customHeight="1" x14ac:dyDescent="0.25">
      <c r="A9" s="1" t="s">
        <v>11</v>
      </c>
      <c r="B9" s="39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76">
        <v>1270.454545454545</v>
      </c>
      <c r="Q9" s="62">
        <v>1276.1904761904764</v>
      </c>
      <c r="R9" s="62">
        <v>1306.4102564102566</v>
      </c>
      <c r="S9" s="62">
        <v>1311.1111111111099</v>
      </c>
      <c r="T9" s="62">
        <v>1311.5966386554601</v>
      </c>
      <c r="U9" s="85">
        <v>1340.69264069264</v>
      </c>
      <c r="V9" s="3">
        <v>1276.3891666666666</v>
      </c>
      <c r="W9" s="34">
        <f t="shared" si="0"/>
        <v>14.412181959102641</v>
      </c>
      <c r="X9" s="34">
        <f t="shared" si="1"/>
        <v>-4.7962875363254325</v>
      </c>
    </row>
    <row r="10" spans="1:24" ht="15" customHeight="1" x14ac:dyDescent="0.25">
      <c r="A10" s="1" t="s">
        <v>10</v>
      </c>
      <c r="B10" s="39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76">
        <v>290</v>
      </c>
      <c r="Q10" s="62">
        <v>278.46153846153845</v>
      </c>
      <c r="R10" s="62">
        <v>262.14285714285717</v>
      </c>
      <c r="S10" s="62">
        <v>277.64705882352939</v>
      </c>
      <c r="T10" s="62">
        <v>285.555555555556</v>
      </c>
      <c r="U10" s="85">
        <v>278</v>
      </c>
      <c r="V10" s="3">
        <v>274.44444444444446</v>
      </c>
      <c r="W10" s="34">
        <f t="shared" si="0"/>
        <v>5.8949624866024255</v>
      </c>
      <c r="X10" s="34">
        <f t="shared" si="1"/>
        <v>-1.2789768185451593</v>
      </c>
    </row>
    <row r="11" spans="1:24" ht="15" customHeight="1" x14ac:dyDescent="0.25">
      <c r="A11" s="1" t="s">
        <v>8</v>
      </c>
      <c r="B11" s="39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76">
        <v>241.66666666666649</v>
      </c>
      <c r="Q11" s="62">
        <v>233.125</v>
      </c>
      <c r="R11" s="62">
        <v>240.55555555555554</v>
      </c>
      <c r="S11" s="62">
        <v>278.94736842105266</v>
      </c>
      <c r="T11" s="62">
        <v>286.42857142857099</v>
      </c>
      <c r="U11" s="85">
        <v>275</v>
      </c>
      <c r="V11" s="3">
        <v>250</v>
      </c>
      <c r="W11" s="34">
        <f t="shared" si="0"/>
        <v>10.974106041923694</v>
      </c>
      <c r="X11" s="34">
        <f t="shared" si="1"/>
        <v>-9.0909090909090917</v>
      </c>
    </row>
    <row r="12" spans="1:24" ht="15" customHeight="1" x14ac:dyDescent="0.25">
      <c r="A12" s="1" t="s">
        <v>7</v>
      </c>
      <c r="B12" s="39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76">
        <v>353.29149999999998</v>
      </c>
      <c r="Q12" s="62">
        <v>382.37780462393948</v>
      </c>
      <c r="R12" s="62">
        <v>379.45623749417302</v>
      </c>
      <c r="S12" s="62">
        <v>370.59817629273601</v>
      </c>
      <c r="T12" s="62">
        <v>374.89847255609499</v>
      </c>
      <c r="U12" s="69">
        <v>372.7483244244155</v>
      </c>
      <c r="V12" s="3">
        <v>321.31214285714287</v>
      </c>
      <c r="W12" s="34">
        <f t="shared" si="0"/>
        <v>20.713235426757635</v>
      </c>
      <c r="X12" s="34">
        <f t="shared" si="1"/>
        <v>-13.799171772723195</v>
      </c>
    </row>
    <row r="13" spans="1:24" ht="15" customHeight="1" x14ac:dyDescent="0.25">
      <c r="A13" s="1" t="s">
        <v>14</v>
      </c>
      <c r="B13" s="39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76">
        <v>850</v>
      </c>
      <c r="Q13" s="62">
        <v>800</v>
      </c>
      <c r="R13" s="62">
        <v>866.66666666666697</v>
      </c>
      <c r="S13" s="62">
        <v>865.21</v>
      </c>
      <c r="T13" s="62">
        <v>865.9383333333335</v>
      </c>
      <c r="U13" s="69">
        <v>865.57416666666677</v>
      </c>
      <c r="V13" s="3">
        <v>850.7</v>
      </c>
      <c r="W13" s="34">
        <f t="shared" si="0"/>
        <v>-14.929999999999996</v>
      </c>
      <c r="X13" s="34">
        <f t="shared" si="1"/>
        <v>-1.7184161958006743</v>
      </c>
    </row>
    <row r="14" spans="1:24" ht="15" customHeight="1" x14ac:dyDescent="0.25">
      <c r="A14" s="1" t="s">
        <v>13</v>
      </c>
      <c r="B14" s="39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76">
        <v>1028.57</v>
      </c>
      <c r="Q14" s="62">
        <v>800</v>
      </c>
      <c r="R14" s="62">
        <v>800</v>
      </c>
      <c r="S14" s="62">
        <v>840.9</v>
      </c>
      <c r="T14" s="62">
        <v>850</v>
      </c>
      <c r="U14" s="69">
        <v>845.45</v>
      </c>
      <c r="V14" s="3">
        <v>950</v>
      </c>
      <c r="W14" s="34">
        <f t="shared" si="0"/>
        <v>18.75</v>
      </c>
      <c r="X14" s="34">
        <f t="shared" si="1"/>
        <v>12.366195517180193</v>
      </c>
    </row>
    <row r="15" spans="1:24" ht="15" customHeight="1" x14ac:dyDescent="0.25">
      <c r="A15" s="1" t="s">
        <v>24</v>
      </c>
      <c r="B15" s="39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76">
        <v>165</v>
      </c>
      <c r="Q15" s="62">
        <v>155</v>
      </c>
      <c r="R15" s="62">
        <v>156.66666666666666</v>
      </c>
      <c r="S15" s="62">
        <v>166.66666666666666</v>
      </c>
      <c r="T15" s="62">
        <v>169</v>
      </c>
      <c r="U15" s="85">
        <v>160</v>
      </c>
      <c r="V15" s="3">
        <v>163.33333333333334</v>
      </c>
      <c r="W15" s="34">
        <f t="shared" si="0"/>
        <v>48.484848484848492</v>
      </c>
      <c r="X15" s="34">
        <f t="shared" si="1"/>
        <v>2.0833333333333393</v>
      </c>
    </row>
    <row r="16" spans="1:24" ht="15" customHeight="1" x14ac:dyDescent="0.25">
      <c r="A16" s="1" t="s">
        <v>23</v>
      </c>
      <c r="B16" s="39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76">
        <v>170.91666666666652</v>
      </c>
      <c r="Q16" s="62">
        <v>174.58333333333334</v>
      </c>
      <c r="R16" s="62">
        <v>199.41176470588235</v>
      </c>
      <c r="S16" s="62">
        <v>198.23529411764699</v>
      </c>
      <c r="T16" s="62">
        <v>197.5</v>
      </c>
      <c r="U16" s="85">
        <v>193.75</v>
      </c>
      <c r="V16" s="3">
        <v>198.66666666666666</v>
      </c>
      <c r="W16" s="34">
        <f t="shared" si="0"/>
        <v>47.061462539255352</v>
      </c>
      <c r="X16" s="34">
        <f t="shared" si="1"/>
        <v>2.5376344086021456</v>
      </c>
    </row>
    <row r="17" spans="1:24" ht="15" customHeight="1" x14ac:dyDescent="0.25">
      <c r="A17" s="1" t="s">
        <v>15</v>
      </c>
      <c r="B17" s="39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77">
        <v>1550.22</v>
      </c>
      <c r="Q17" s="62">
        <v>1700</v>
      </c>
      <c r="R17" s="62">
        <v>1700</v>
      </c>
      <c r="S17" s="62">
        <v>1750</v>
      </c>
      <c r="T17" s="62">
        <v>1800</v>
      </c>
      <c r="U17" s="85">
        <v>1850</v>
      </c>
      <c r="V17" s="3">
        <v>1600</v>
      </c>
      <c r="W17" s="34">
        <f t="shared" si="0"/>
        <v>43.684354210669987</v>
      </c>
      <c r="X17" s="34">
        <f t="shared" si="1"/>
        <v>-13.513513513513514</v>
      </c>
    </row>
    <row r="18" spans="1:24" ht="15" customHeight="1" x14ac:dyDescent="0.25">
      <c r="A18" s="1" t="s">
        <v>27</v>
      </c>
      <c r="B18" s="39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76">
        <v>243.1245714285705</v>
      </c>
      <c r="Q18" s="62">
        <v>278.3042353282234</v>
      </c>
      <c r="R18" s="62">
        <v>292.67936048409064</v>
      </c>
      <c r="S18" s="62">
        <v>306.64017858304891</v>
      </c>
      <c r="T18" s="62">
        <v>317.80707383622422</v>
      </c>
      <c r="U18" s="85">
        <v>329.53688756600303</v>
      </c>
      <c r="V18" s="3">
        <v>320.64705882352899</v>
      </c>
      <c r="W18" s="34">
        <f t="shared" si="0"/>
        <v>76.872881786402857</v>
      </c>
      <c r="X18" s="34">
        <f t="shared" si="1"/>
        <v>-2.6976733342768773</v>
      </c>
    </row>
    <row r="19" spans="1:24" ht="15" customHeight="1" x14ac:dyDescent="0.25">
      <c r="A19" s="1" t="s">
        <v>28</v>
      </c>
      <c r="B19" s="39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76">
        <v>251.66624999999999</v>
      </c>
      <c r="Q19" s="62">
        <v>297.495835792511</v>
      </c>
      <c r="R19" s="62">
        <v>320.83139083139082</v>
      </c>
      <c r="S19" s="62">
        <v>321.77658942364826</v>
      </c>
      <c r="T19" s="62">
        <v>368.81712182359723</v>
      </c>
      <c r="U19" s="85">
        <v>384.13801480842199</v>
      </c>
      <c r="V19" s="3">
        <v>336.72111111111099</v>
      </c>
      <c r="W19" s="34">
        <f t="shared" si="0"/>
        <v>91.533744463879046</v>
      </c>
      <c r="X19" s="34">
        <f t="shared" si="1"/>
        <v>-12.343715505730108</v>
      </c>
    </row>
    <row r="20" spans="1:24" ht="15" customHeight="1" x14ac:dyDescent="0.25">
      <c r="A20" s="1" t="s">
        <v>19</v>
      </c>
      <c r="B20" s="39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76">
        <v>1233.335</v>
      </c>
      <c r="Q20" s="62">
        <v>1211.6500000000001</v>
      </c>
      <c r="R20" s="62">
        <v>1055</v>
      </c>
      <c r="S20" s="62">
        <v>1015.78947368421</v>
      </c>
      <c r="T20" s="62">
        <v>1282.8947368421052</v>
      </c>
      <c r="U20" s="69">
        <v>1149.3421052631575</v>
      </c>
      <c r="V20" s="3">
        <v>1096.596</v>
      </c>
      <c r="W20" s="34">
        <f t="shared" si="0"/>
        <v>19.064505271386846</v>
      </c>
      <c r="X20" s="34">
        <f t="shared" si="1"/>
        <v>-4.5892432741842804</v>
      </c>
    </row>
    <row r="21" spans="1:24" ht="15" customHeight="1" x14ac:dyDescent="0.25">
      <c r="A21" s="1" t="s">
        <v>20</v>
      </c>
      <c r="B21" s="39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76">
        <v>1330.44625</v>
      </c>
      <c r="Q21" s="62">
        <v>1537.30158730159</v>
      </c>
      <c r="R21" s="62">
        <v>2240.7407407407409</v>
      </c>
      <c r="S21" s="62">
        <v>2292.38095238095</v>
      </c>
      <c r="T21" s="62">
        <v>2291.15942028985</v>
      </c>
      <c r="U21" s="69">
        <v>2291.7701863354</v>
      </c>
      <c r="V21" s="3">
        <v>2166.6666666666702</v>
      </c>
      <c r="W21" s="34">
        <f t="shared" si="0"/>
        <v>183.20280588626196</v>
      </c>
      <c r="X21" s="34">
        <f t="shared" si="1"/>
        <v>-5.4588160896173292</v>
      </c>
    </row>
    <row r="22" spans="1:24" ht="15" customHeight="1" x14ac:dyDescent="0.25">
      <c r="A22" s="1" t="s">
        <v>31</v>
      </c>
      <c r="B22" s="39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76">
        <v>191.993333333333</v>
      </c>
      <c r="Q22" s="62">
        <v>198.72169931223499</v>
      </c>
      <c r="R22" s="62">
        <v>148.37275625675196</v>
      </c>
      <c r="S22" s="62">
        <v>142.210223518384</v>
      </c>
      <c r="T22" s="62">
        <v>157.632042753994</v>
      </c>
      <c r="U22" s="69">
        <v>149.92113313618898</v>
      </c>
      <c r="V22" s="3">
        <v>135.51583333333335</v>
      </c>
      <c r="W22" s="34">
        <f t="shared" si="0"/>
        <v>-14.203334388519295</v>
      </c>
      <c r="X22" s="34">
        <f t="shared" si="1"/>
        <v>-9.6085851951037498</v>
      </c>
    </row>
    <row r="23" spans="1:24" ht="15" customHeight="1" x14ac:dyDescent="0.25">
      <c r="A23" s="1" t="s">
        <v>4</v>
      </c>
      <c r="B23" s="39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76">
        <v>343.8116666666665</v>
      </c>
      <c r="Q23" s="62">
        <v>308.06320563019614</v>
      </c>
      <c r="R23" s="62">
        <v>305.71326035638918</v>
      </c>
      <c r="S23" s="62">
        <v>319.01510645505522</v>
      </c>
      <c r="T23" s="62">
        <v>335.48146054143649</v>
      </c>
      <c r="U23" s="85">
        <v>333.44876704134464</v>
      </c>
      <c r="V23" s="3">
        <v>323.15692307692302</v>
      </c>
      <c r="W23" s="34">
        <f t="shared" si="0"/>
        <v>12.696791645977143</v>
      </c>
      <c r="X23" s="34">
        <f t="shared" si="1"/>
        <v>-3.0864843363315004</v>
      </c>
    </row>
    <row r="24" spans="1:24" ht="15" customHeight="1" x14ac:dyDescent="0.25">
      <c r="A24" s="1" t="s">
        <v>5</v>
      </c>
      <c r="B24" s="39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76">
        <v>267.10758333333251</v>
      </c>
      <c r="Q24" s="62">
        <v>286.48155830308411</v>
      </c>
      <c r="R24" s="62">
        <v>280.64123788745826</v>
      </c>
      <c r="S24" s="62">
        <v>292.79758650421616</v>
      </c>
      <c r="T24" s="62">
        <v>298.09907896218965</v>
      </c>
      <c r="U24" s="85">
        <v>279.17889229141497</v>
      </c>
      <c r="V24" s="3">
        <v>287.51357142857142</v>
      </c>
      <c r="W24" s="34">
        <f t="shared" si="0"/>
        <v>2.1464200448255757</v>
      </c>
      <c r="X24" s="34">
        <f t="shared" si="1"/>
        <v>2.9854259642439152</v>
      </c>
    </row>
    <row r="25" spans="1:24" ht="15" customHeight="1" x14ac:dyDescent="0.25">
      <c r="A25" s="1" t="s">
        <v>6</v>
      </c>
      <c r="B25" s="39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76">
        <v>344.48166666666651</v>
      </c>
      <c r="Q25" s="62">
        <v>306.79778490343512</v>
      </c>
      <c r="R25" s="62">
        <v>291.87675070028007</v>
      </c>
      <c r="S25" s="62">
        <v>298.34515796004303</v>
      </c>
      <c r="T25" s="62">
        <v>301.77430820813174</v>
      </c>
      <c r="U25" s="85">
        <v>308.66596638655466</v>
      </c>
      <c r="V25" s="3">
        <v>313.19200000000001</v>
      </c>
      <c r="W25" s="34">
        <f t="shared" si="0"/>
        <v>12.350130979851254</v>
      </c>
      <c r="X25" s="34">
        <f t="shared" si="1"/>
        <v>1.4663209120299379</v>
      </c>
    </row>
    <row r="26" spans="1:24" ht="15" customHeight="1" x14ac:dyDescent="0.25">
      <c r="A26" s="1" t="s">
        <v>2</v>
      </c>
      <c r="B26" s="39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76">
        <v>362.21833333333302</v>
      </c>
      <c r="Q26" s="62">
        <v>362.16995844050933</v>
      </c>
      <c r="R26" s="62">
        <v>336.76612475694361</v>
      </c>
      <c r="S26" s="62">
        <v>350.12085368511089</v>
      </c>
      <c r="T26" s="62">
        <v>347.13087067272318</v>
      </c>
      <c r="U26" s="85">
        <v>347.30096387752241</v>
      </c>
      <c r="V26" s="3">
        <v>354.88625000000002</v>
      </c>
      <c r="W26" s="34">
        <f t="shared" si="0"/>
        <v>1.2435632673956885</v>
      </c>
      <c r="X26" s="34">
        <f t="shared" si="1"/>
        <v>2.1840671093422603</v>
      </c>
    </row>
    <row r="27" spans="1:24" ht="15" customHeight="1" x14ac:dyDescent="0.25">
      <c r="A27" s="1" t="s">
        <v>25</v>
      </c>
      <c r="B27" s="39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76">
        <v>219.84071428571349</v>
      </c>
      <c r="Q27" s="62">
        <v>218.89889278521042</v>
      </c>
      <c r="R27" s="62">
        <v>229.54525294449837</v>
      </c>
      <c r="S27" s="62">
        <v>238.59083788480601</v>
      </c>
      <c r="T27" s="62">
        <v>234.670649444209</v>
      </c>
      <c r="U27" s="69">
        <v>236.63074366450752</v>
      </c>
      <c r="V27" s="3">
        <v>242.81375000000003</v>
      </c>
      <c r="W27" s="34">
        <f t="shared" si="0"/>
        <v>21.064427757303044</v>
      </c>
      <c r="X27" s="34">
        <f t="shared" si="1"/>
        <v>2.6129344985952909</v>
      </c>
    </row>
    <row r="28" spans="1:24" ht="15" customHeight="1" x14ac:dyDescent="0.25">
      <c r="A28" s="1" t="s">
        <v>26</v>
      </c>
      <c r="B28" s="39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76">
        <v>213.49374999999998</v>
      </c>
      <c r="Q28" s="62">
        <v>288.16687041038898</v>
      </c>
      <c r="R28" s="62">
        <v>247.884397385667</v>
      </c>
      <c r="S28" s="62">
        <v>277.25098292975059</v>
      </c>
      <c r="T28" s="62">
        <v>284.13639276808902</v>
      </c>
      <c r="U28" s="69">
        <v>280.69368784891981</v>
      </c>
      <c r="V28" s="3">
        <v>294.85000000000002</v>
      </c>
      <c r="W28" s="34">
        <f t="shared" si="0"/>
        <v>63.19561195587049</v>
      </c>
      <c r="X28" s="34">
        <f t="shared" si="1"/>
        <v>5.0433311342219023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76">
        <v>565</v>
      </c>
      <c r="Q4" s="62">
        <v>587</v>
      </c>
      <c r="R4" s="62">
        <v>506</v>
      </c>
      <c r="S4" s="62">
        <v>518</v>
      </c>
      <c r="T4" s="62">
        <v>527.33333333333303</v>
      </c>
      <c r="U4" s="88">
        <v>510.89</v>
      </c>
      <c r="V4" s="3">
        <v>454</v>
      </c>
      <c r="W4" s="34">
        <f>(V4-J4)/J4*100</f>
        <v>20.264900662251655</v>
      </c>
      <c r="X4" s="34">
        <f>(V4-U4)/U4*100</f>
        <v>-11.135469474838025</v>
      </c>
    </row>
    <row r="5" spans="1:24" ht="15" customHeight="1" x14ac:dyDescent="0.25">
      <c r="A5" s="1" t="s">
        <v>17</v>
      </c>
      <c r="B5" s="39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76">
        <v>49.625</v>
      </c>
      <c r="Q5" s="62">
        <v>49</v>
      </c>
      <c r="R5" s="62">
        <v>46.428571428571402</v>
      </c>
      <c r="S5" s="62">
        <v>47</v>
      </c>
      <c r="T5" s="62">
        <v>48.3333333333333</v>
      </c>
      <c r="U5" s="85">
        <v>45.625</v>
      </c>
      <c r="V5" s="3">
        <v>41.3333333333333</v>
      </c>
      <c r="W5" s="34">
        <f t="shared" ref="W5:W29" si="0">(V5-J5)/J5*100</f>
        <v>25.325558794946573</v>
      </c>
      <c r="X5" s="34">
        <f t="shared" ref="X5:X28" si="1">(V5-U5)/U5*100</f>
        <v>-9.4063926940639995</v>
      </c>
    </row>
    <row r="6" spans="1:24" ht="15" customHeight="1" x14ac:dyDescent="0.25">
      <c r="A6" s="1" t="s">
        <v>30</v>
      </c>
      <c r="B6" s="39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76">
        <v>303.57249999999999</v>
      </c>
      <c r="Q6" s="62">
        <v>315.19274376417235</v>
      </c>
      <c r="R6" s="62">
        <v>348.93957583033216</v>
      </c>
      <c r="S6" s="62">
        <v>350.93957583033199</v>
      </c>
      <c r="T6" s="62">
        <v>383.40536214485792</v>
      </c>
      <c r="U6" s="85">
        <v>360.14405762304921</v>
      </c>
      <c r="V6" s="3">
        <v>369.95000000000005</v>
      </c>
      <c r="W6" s="34">
        <f t="shared" si="0"/>
        <v>49.143317879459794</v>
      </c>
      <c r="X6" s="34">
        <f t="shared" si="1"/>
        <v>2.7227833333333495</v>
      </c>
    </row>
    <row r="7" spans="1:24" ht="15" customHeight="1" x14ac:dyDescent="0.25">
      <c r="A7" s="1" t="s">
        <v>29</v>
      </c>
      <c r="B7" s="39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76">
        <v>339.71283333333298</v>
      </c>
      <c r="Q7" s="62">
        <v>282.61136134504602</v>
      </c>
      <c r="R7" s="62">
        <v>283.32364593516905</v>
      </c>
      <c r="S7" s="62">
        <v>287.28108885077665</v>
      </c>
      <c r="T7" s="62">
        <v>287.20361335056577</v>
      </c>
      <c r="U7" s="85">
        <v>297.81025401823121</v>
      </c>
      <c r="V7" s="3">
        <v>314.91571428571399</v>
      </c>
      <c r="W7" s="34">
        <f t="shared" si="0"/>
        <v>47.727536723971639</v>
      </c>
      <c r="X7" s="34">
        <f t="shared" si="1"/>
        <v>5.7437445610706304</v>
      </c>
    </row>
    <row r="8" spans="1:24" ht="15" customHeight="1" x14ac:dyDescent="0.25">
      <c r="A8" s="1" t="s">
        <v>12</v>
      </c>
      <c r="B8" s="39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76">
        <v>976.91916666666646</v>
      </c>
      <c r="Q8" s="62">
        <v>940.87533648937199</v>
      </c>
      <c r="R8" s="62">
        <v>997.65258215962433</v>
      </c>
      <c r="S8" s="62">
        <v>1001.49403442086</v>
      </c>
      <c r="T8" s="62">
        <v>1016.8342604478599</v>
      </c>
      <c r="U8" s="85">
        <v>1005.8823529411765</v>
      </c>
      <c r="V8" s="3">
        <v>1000.924</v>
      </c>
      <c r="W8" s="34">
        <f t="shared" si="0"/>
        <v>2.5129004340827854</v>
      </c>
      <c r="X8" s="34">
        <f t="shared" si="1"/>
        <v>-0.49293567251462139</v>
      </c>
    </row>
    <row r="9" spans="1:24" ht="15" customHeight="1" x14ac:dyDescent="0.25">
      <c r="A9" s="1" t="s">
        <v>11</v>
      </c>
      <c r="B9" s="39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76">
        <v>1241.0138095238001</v>
      </c>
      <c r="Q9" s="62">
        <v>1295.35805206536</v>
      </c>
      <c r="R9" s="62">
        <v>1329.8701298701299</v>
      </c>
      <c r="S9" s="62">
        <v>1304.2857142857099</v>
      </c>
      <c r="T9" s="62">
        <v>1317.8829882003899</v>
      </c>
      <c r="U9" s="69">
        <v>1311.0843512430499</v>
      </c>
      <c r="V9" s="3">
        <v>1275.70727272727</v>
      </c>
      <c r="W9" s="34">
        <f t="shared" si="0"/>
        <v>35.812870873885963</v>
      </c>
      <c r="X9" s="34">
        <f t="shared" si="1"/>
        <v>-2.698306823831631</v>
      </c>
    </row>
    <row r="10" spans="1:24" ht="15" customHeight="1" x14ac:dyDescent="0.25">
      <c r="A10" s="1" t="s">
        <v>10</v>
      </c>
      <c r="B10" s="39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76">
        <v>254.583333333333</v>
      </c>
      <c r="Q10" s="62">
        <v>225</v>
      </c>
      <c r="R10" s="62">
        <v>263.75</v>
      </c>
      <c r="S10" s="62">
        <v>266.66666666666703</v>
      </c>
      <c r="T10" s="62">
        <v>275</v>
      </c>
      <c r="U10" s="69">
        <v>270.83333333333348</v>
      </c>
      <c r="V10" s="3">
        <v>265.71428571428601</v>
      </c>
      <c r="W10" s="34">
        <f t="shared" si="0"/>
        <v>6.2857142857144028</v>
      </c>
      <c r="X10" s="34">
        <f t="shared" si="1"/>
        <v>-1.8901098901098372</v>
      </c>
    </row>
    <row r="11" spans="1:24" ht="15" customHeight="1" x14ac:dyDescent="0.25">
      <c r="A11" s="1" t="s">
        <v>8</v>
      </c>
      <c r="B11" s="39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76">
        <v>215.47619047619</v>
      </c>
      <c r="Q11" s="62">
        <v>214.16666666666666</v>
      </c>
      <c r="R11" s="62">
        <v>232.14285714285714</v>
      </c>
      <c r="S11" s="62">
        <v>235.38461538461499</v>
      </c>
      <c r="T11" s="62">
        <v>238</v>
      </c>
      <c r="U11" s="69">
        <v>236.69230769230751</v>
      </c>
      <c r="V11" s="3">
        <v>257.142857142857</v>
      </c>
      <c r="W11" s="34">
        <f t="shared" si="0"/>
        <v>35.338345864661576</v>
      </c>
      <c r="X11" s="34">
        <f t="shared" si="1"/>
        <v>8.6401411393286818</v>
      </c>
    </row>
    <row r="12" spans="1:24" ht="15" customHeight="1" x14ac:dyDescent="0.25">
      <c r="A12" s="1" t="s">
        <v>7</v>
      </c>
      <c r="B12" s="39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76">
        <v>328.40499999999997</v>
      </c>
      <c r="Q12" s="62">
        <v>358.66666666666663</v>
      </c>
      <c r="R12" s="62">
        <v>382.068965517241</v>
      </c>
      <c r="S12" s="62">
        <v>400</v>
      </c>
      <c r="T12" s="62">
        <v>401.67852581645701</v>
      </c>
      <c r="U12" s="69">
        <v>400.83926290822853</v>
      </c>
      <c r="V12" s="3">
        <v>407.67500000000001</v>
      </c>
      <c r="W12" s="34">
        <f t="shared" si="0"/>
        <v>64.199693893990656</v>
      </c>
      <c r="X12" s="34">
        <f t="shared" si="1"/>
        <v>1.7053561675011133</v>
      </c>
    </row>
    <row r="13" spans="1:24" ht="15" customHeight="1" x14ac:dyDescent="0.25">
      <c r="A13" s="1" t="s">
        <v>14</v>
      </c>
      <c r="B13" s="39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77">
        <v>880.34</v>
      </c>
      <c r="Q13" s="62">
        <v>865.17000000000007</v>
      </c>
      <c r="R13" s="62">
        <v>880</v>
      </c>
      <c r="S13" s="62">
        <v>887.34</v>
      </c>
      <c r="T13" s="62">
        <v>883.67000000000007</v>
      </c>
      <c r="U13" s="69">
        <v>885.50500000000011</v>
      </c>
      <c r="V13" s="86">
        <v>877.25</v>
      </c>
      <c r="W13" s="34">
        <f t="shared" si="0"/>
        <v>35.163733661011236</v>
      </c>
      <c r="X13" s="34">
        <f t="shared" si="1"/>
        <v>-0.93223640747371361</v>
      </c>
    </row>
    <row r="14" spans="1:24" ht="15" customHeight="1" x14ac:dyDescent="0.25">
      <c r="A14" s="1" t="s">
        <v>13</v>
      </c>
      <c r="B14" s="39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77">
        <v>970.26</v>
      </c>
      <c r="Q14" s="62">
        <v>982.91499999999996</v>
      </c>
      <c r="R14" s="62">
        <v>995.99</v>
      </c>
      <c r="S14" s="62">
        <v>990</v>
      </c>
      <c r="T14" s="62">
        <v>992.995</v>
      </c>
      <c r="U14" s="69">
        <v>991.49749999999995</v>
      </c>
      <c r="V14" s="86">
        <v>980.33</v>
      </c>
      <c r="W14" s="34">
        <f t="shared" si="0"/>
        <v>62.671790125317749</v>
      </c>
      <c r="X14" s="34">
        <f t="shared" si="1"/>
        <v>-1.1263265918471712</v>
      </c>
    </row>
    <row r="15" spans="1:24" ht="15" customHeight="1" x14ac:dyDescent="0.25">
      <c r="A15" s="1" t="s">
        <v>24</v>
      </c>
      <c r="B15" s="39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76">
        <v>130</v>
      </c>
      <c r="Q15" s="62">
        <v>140</v>
      </c>
      <c r="R15" s="62">
        <v>140</v>
      </c>
      <c r="S15" s="62">
        <v>160</v>
      </c>
      <c r="T15" s="62">
        <v>170</v>
      </c>
      <c r="U15" s="69">
        <v>165</v>
      </c>
      <c r="V15" s="3">
        <v>180</v>
      </c>
      <c r="W15" s="34">
        <f t="shared" si="0"/>
        <v>44</v>
      </c>
      <c r="X15" s="34">
        <f t="shared" si="1"/>
        <v>9.0909090909090917</v>
      </c>
    </row>
    <row r="16" spans="1:24" ht="15" customHeight="1" x14ac:dyDescent="0.25">
      <c r="A16" s="1" t="s">
        <v>23</v>
      </c>
      <c r="B16" s="39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76">
        <v>166.11111111111052</v>
      </c>
      <c r="Q16" s="62">
        <v>189.28571428571428</v>
      </c>
      <c r="R16" s="62">
        <v>195.38461538461539</v>
      </c>
      <c r="S16" s="62">
        <v>198.18181818181799</v>
      </c>
      <c r="T16" s="62">
        <v>195</v>
      </c>
      <c r="U16" s="85">
        <v>190</v>
      </c>
      <c r="V16" s="3">
        <v>188</v>
      </c>
      <c r="W16" s="34">
        <f t="shared" si="0"/>
        <v>42.334384858044523</v>
      </c>
      <c r="X16" s="34">
        <f t="shared" si="1"/>
        <v>-1.0526315789473684</v>
      </c>
    </row>
    <row r="17" spans="1:24" ht="15" customHeight="1" x14ac:dyDescent="0.25">
      <c r="A17" s="1" t="s">
        <v>15</v>
      </c>
      <c r="B17" s="39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76">
        <v>1350</v>
      </c>
      <c r="Q17" s="62">
        <v>1250</v>
      </c>
      <c r="R17" s="62">
        <v>1475</v>
      </c>
      <c r="S17" s="62">
        <v>1450</v>
      </c>
      <c r="T17" s="62">
        <v>1500</v>
      </c>
      <c r="U17" s="69">
        <v>1475</v>
      </c>
      <c r="V17" s="3">
        <v>1400</v>
      </c>
      <c r="W17" s="34">
        <f t="shared" si="0"/>
        <v>75</v>
      </c>
      <c r="X17" s="34">
        <f t="shared" si="1"/>
        <v>-5.0847457627118651</v>
      </c>
    </row>
    <row r="18" spans="1:24" ht="15" customHeight="1" x14ac:dyDescent="0.25">
      <c r="A18" s="1" t="s">
        <v>27</v>
      </c>
      <c r="B18" s="39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76">
        <v>242.0736666666665</v>
      </c>
      <c r="Q18" s="62">
        <v>224.78879569811301</v>
      </c>
      <c r="R18" s="62">
        <v>243.34006918812204</v>
      </c>
      <c r="S18" s="62">
        <v>249.53372280644999</v>
      </c>
      <c r="T18" s="62">
        <v>250.33823874736601</v>
      </c>
      <c r="U18" s="85">
        <v>275.49316555318222</v>
      </c>
      <c r="V18" s="3">
        <v>262.12</v>
      </c>
      <c r="W18" s="34">
        <f t="shared" si="0"/>
        <v>62.277512280727045</v>
      </c>
      <c r="X18" s="34">
        <f t="shared" si="1"/>
        <v>-4.8542639982844191</v>
      </c>
    </row>
    <row r="19" spans="1:24" ht="15" customHeight="1" x14ac:dyDescent="0.25">
      <c r="A19" s="1" t="s">
        <v>28</v>
      </c>
      <c r="B19" s="39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76">
        <v>283.58083333333298</v>
      </c>
      <c r="Q19" s="62">
        <v>277.31440474417701</v>
      </c>
      <c r="R19" s="62">
        <v>270.51963405419485</v>
      </c>
      <c r="S19" s="62">
        <v>274.33442769760399</v>
      </c>
      <c r="T19" s="62">
        <v>313.01436990037001</v>
      </c>
      <c r="U19" s="85">
        <v>302.93379699769628</v>
      </c>
      <c r="V19" s="3">
        <v>300.67</v>
      </c>
      <c r="W19" s="34">
        <f t="shared" si="0"/>
        <v>65.495576960881081</v>
      </c>
      <c r="X19" s="34">
        <f t="shared" si="1"/>
        <v>-0.74729099893514894</v>
      </c>
    </row>
    <row r="20" spans="1:24" ht="15" customHeight="1" x14ac:dyDescent="0.25">
      <c r="A20" s="1" t="s">
        <v>19</v>
      </c>
      <c r="B20" s="39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76">
        <v>800</v>
      </c>
      <c r="Q20" s="62">
        <v>787.87878787878776</v>
      </c>
      <c r="R20" s="62">
        <v>799.40170940170901</v>
      </c>
      <c r="S20" s="62">
        <v>822.22222222222229</v>
      </c>
      <c r="T20" s="62">
        <v>852.77777777777783</v>
      </c>
      <c r="U20" s="85">
        <v>1026.9230769230767</v>
      </c>
      <c r="V20" s="3">
        <v>1127.7774999999999</v>
      </c>
      <c r="W20" s="34">
        <f t="shared" si="0"/>
        <v>73.18650015164485</v>
      </c>
      <c r="X20" s="34">
        <f t="shared" si="1"/>
        <v>9.8210299625468345</v>
      </c>
    </row>
    <row r="21" spans="1:24" ht="15" customHeight="1" x14ac:dyDescent="0.25">
      <c r="A21" s="1" t="s">
        <v>20</v>
      </c>
      <c r="B21" s="39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77">
        <v>1200.3399999999999</v>
      </c>
      <c r="Q21" s="62">
        <v>1234.46327683615</v>
      </c>
      <c r="R21" s="62">
        <v>1600</v>
      </c>
      <c r="S21" s="62">
        <v>1690.9090909090901</v>
      </c>
      <c r="T21" s="62">
        <v>1700</v>
      </c>
      <c r="U21" s="69">
        <v>1695.454545454545</v>
      </c>
      <c r="V21" s="3">
        <v>1602.5650000000001</v>
      </c>
      <c r="W21" s="34">
        <f t="shared" si="0"/>
        <v>45.68772727272728</v>
      </c>
      <c r="X21" s="34">
        <f t="shared" si="1"/>
        <v>-5.4787399463806707</v>
      </c>
    </row>
    <row r="22" spans="1:24" ht="15" customHeight="1" x14ac:dyDescent="0.25">
      <c r="A22" s="1" t="s">
        <v>31</v>
      </c>
      <c r="B22" s="39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76">
        <v>162.089</v>
      </c>
      <c r="Q22" s="62">
        <v>140.71186058971699</v>
      </c>
      <c r="R22" s="62">
        <v>151.31895476183669</v>
      </c>
      <c r="S22" s="62">
        <v>156.47896964406101</v>
      </c>
      <c r="T22" s="62">
        <v>166.35246406254799</v>
      </c>
      <c r="U22" s="87">
        <v>170.55</v>
      </c>
      <c r="V22" s="3">
        <v>177.45142857142901</v>
      </c>
      <c r="W22" s="34">
        <f t="shared" si="0"/>
        <v>65.804313272905247</v>
      </c>
      <c r="X22" s="34">
        <f t="shared" si="1"/>
        <v>4.0465720149099926</v>
      </c>
    </row>
    <row r="23" spans="1:24" ht="15" customHeight="1" x14ac:dyDescent="0.25">
      <c r="A23" s="1" t="s">
        <v>4</v>
      </c>
      <c r="B23" s="39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76">
        <v>298.50749999999999</v>
      </c>
      <c r="Q23" s="62">
        <v>318.48275862068971</v>
      </c>
      <c r="R23" s="62">
        <v>297.81061850027368</v>
      </c>
      <c r="S23" s="62">
        <v>302.12096332785984</v>
      </c>
      <c r="T23" s="62">
        <v>301.25889436234263</v>
      </c>
      <c r="U23" s="69">
        <v>301.68992884510124</v>
      </c>
      <c r="V23" s="3">
        <v>298.75799999999998</v>
      </c>
      <c r="W23" s="34">
        <f t="shared" si="0"/>
        <v>8.3005872544043964</v>
      </c>
      <c r="X23" s="34">
        <f t="shared" si="1"/>
        <v>-0.97183517405601394</v>
      </c>
    </row>
    <row r="24" spans="1:24" ht="15" customHeight="1" x14ac:dyDescent="0.25">
      <c r="A24" s="1" t="s">
        <v>5</v>
      </c>
      <c r="B24" s="39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76">
        <v>266.97916666666652</v>
      </c>
      <c r="Q24" s="62">
        <v>265.33086789938363</v>
      </c>
      <c r="R24" s="62">
        <v>248.61946085780644</v>
      </c>
      <c r="S24" s="62">
        <v>264.35437743313219</v>
      </c>
      <c r="T24" s="62">
        <v>266.43757952956292</v>
      </c>
      <c r="U24" s="85">
        <v>244.15733309815678</v>
      </c>
      <c r="V24" s="3">
        <v>238.443571428571</v>
      </c>
      <c r="W24" s="34">
        <f t="shared" si="0"/>
        <v>-13.287789341387175</v>
      </c>
      <c r="X24" s="34">
        <f t="shared" si="1"/>
        <v>-2.3401966253000959</v>
      </c>
    </row>
    <row r="25" spans="1:24" ht="15" customHeight="1" x14ac:dyDescent="0.25">
      <c r="A25" s="1" t="s">
        <v>6</v>
      </c>
      <c r="B25" s="39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76">
        <v>317.45999999999998</v>
      </c>
      <c r="Q25" s="62">
        <v>320</v>
      </c>
      <c r="R25" s="62">
        <v>290.64039408867001</v>
      </c>
      <c r="S25" s="62">
        <v>292.851669403394</v>
      </c>
      <c r="T25" s="62">
        <v>289.40886699507394</v>
      </c>
      <c r="U25" s="85">
        <v>263.54679802955667</v>
      </c>
      <c r="V25" s="3">
        <v>251.59</v>
      </c>
      <c r="W25" s="34">
        <f t="shared" si="0"/>
        <v>54.732422635472147</v>
      </c>
      <c r="X25" s="34">
        <f t="shared" si="1"/>
        <v>-4.5368785046729023</v>
      </c>
    </row>
    <row r="26" spans="1:24" ht="15" customHeight="1" x14ac:dyDescent="0.25">
      <c r="A26" s="1" t="s">
        <v>2</v>
      </c>
      <c r="B26" s="39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76">
        <v>356.05722222222153</v>
      </c>
      <c r="Q26" s="62">
        <v>366.87083576855639</v>
      </c>
      <c r="R26" s="62">
        <v>349.31011952803732</v>
      </c>
      <c r="S26" s="62">
        <v>352.80922031777845</v>
      </c>
      <c r="T26" s="62">
        <v>364.628872004676</v>
      </c>
      <c r="U26" s="85">
        <v>365.30383476465255</v>
      </c>
      <c r="V26" s="3">
        <v>355.28833333333301</v>
      </c>
      <c r="W26" s="34">
        <f t="shared" si="0"/>
        <v>5.4316283014927027</v>
      </c>
      <c r="X26" s="34">
        <f t="shared" si="1"/>
        <v>-2.7416907456698434</v>
      </c>
    </row>
    <row r="27" spans="1:24" ht="15" customHeight="1" x14ac:dyDescent="0.25">
      <c r="A27" s="1" t="s">
        <v>25</v>
      </c>
      <c r="B27" s="39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76">
        <v>186.514166666666</v>
      </c>
      <c r="Q27" s="62">
        <v>195.11345637688603</v>
      </c>
      <c r="R27" s="62">
        <v>200.36796536796535</v>
      </c>
      <c r="S27" s="62">
        <v>228.63680288842852</v>
      </c>
      <c r="T27" s="62">
        <v>258.03646075144599</v>
      </c>
      <c r="U27" s="85">
        <v>320.35619131271307</v>
      </c>
      <c r="V27" s="3">
        <v>313.72416666666697</v>
      </c>
      <c r="W27" s="34">
        <f t="shared" si="0"/>
        <v>120.7349643071789</v>
      </c>
      <c r="X27" s="34">
        <f t="shared" si="1"/>
        <v>-2.0702033629724026</v>
      </c>
    </row>
    <row r="28" spans="1:24" ht="15" customHeight="1" x14ac:dyDescent="0.25">
      <c r="A28" s="1" t="s">
        <v>26</v>
      </c>
      <c r="B28" s="39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76">
        <v>179.748166666667</v>
      </c>
      <c r="Q28" s="62">
        <v>237.11970513977715</v>
      </c>
      <c r="R28" s="62">
        <v>257.34678669496901</v>
      </c>
      <c r="S28" s="62">
        <v>263.89306527106498</v>
      </c>
      <c r="T28" s="62">
        <v>275.63916335085702</v>
      </c>
      <c r="U28" s="85">
        <v>257.94153163266202</v>
      </c>
      <c r="V28" s="3">
        <v>267.2166666666667</v>
      </c>
      <c r="W28" s="34">
        <f t="shared" si="0"/>
        <v>38.328803761701771</v>
      </c>
      <c r="X28" s="34">
        <f t="shared" si="1"/>
        <v>3.5958284713969677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76">
        <v>555.625</v>
      </c>
      <c r="Q4" s="62">
        <v>582.63</v>
      </c>
      <c r="R4" s="62">
        <v>523.88888888888903</v>
      </c>
      <c r="S4" s="62">
        <v>519.33333333333303</v>
      </c>
      <c r="T4" s="62">
        <v>526.875</v>
      </c>
      <c r="U4" s="88">
        <v>510.79</v>
      </c>
      <c r="V4" s="3">
        <v>491.33333333333297</v>
      </c>
      <c r="W4" s="34">
        <f>(V4-J4)/J4*100</f>
        <v>37.2439478584729</v>
      </c>
      <c r="X4" s="34">
        <f>(V4-U4)/U4*100</f>
        <v>-3.8091322591802985</v>
      </c>
    </row>
    <row r="5" spans="1:24" ht="15" customHeight="1" x14ac:dyDescent="0.25">
      <c r="A5" s="1" t="s">
        <v>17</v>
      </c>
      <c r="B5" s="39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76">
        <v>48</v>
      </c>
      <c r="Q5" s="62">
        <v>48.571428571428598</v>
      </c>
      <c r="R5" s="62">
        <v>48.6666666666667</v>
      </c>
      <c r="S5" s="62">
        <v>47.714285714285701</v>
      </c>
      <c r="T5" s="62">
        <v>47.6666666666667</v>
      </c>
      <c r="U5" s="88">
        <v>47.14</v>
      </c>
      <c r="V5" s="3">
        <v>45.6666666666667</v>
      </c>
      <c r="W5" s="34">
        <f t="shared" ref="W5:W29" si="0">(V5-J5)/J5*100</f>
        <v>46.133333333333439</v>
      </c>
      <c r="X5" s="34">
        <f t="shared" ref="X5:X28" si="1">(V5-U5)/U5*100</f>
        <v>-3.1254419459764544</v>
      </c>
    </row>
    <row r="6" spans="1:24" ht="15" customHeight="1" x14ac:dyDescent="0.25">
      <c r="A6" s="1" t="s">
        <v>30</v>
      </c>
      <c r="B6" s="39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76">
        <v>289.37666666666598</v>
      </c>
      <c r="Q6" s="62">
        <v>273.90804597701151</v>
      </c>
      <c r="R6" s="62">
        <v>289.65517241379308</v>
      </c>
      <c r="S6" s="62">
        <v>291.58787541713014</v>
      </c>
      <c r="T6" s="62">
        <v>275.30589543937708</v>
      </c>
      <c r="U6" s="85">
        <v>296.63651780667038</v>
      </c>
      <c r="V6" s="3">
        <v>290.3725</v>
      </c>
      <c r="W6" s="34">
        <f t="shared" si="0"/>
        <v>38.53782001736657</v>
      </c>
      <c r="X6" s="34">
        <f t="shared" si="1"/>
        <v>-2.1116812767984579</v>
      </c>
    </row>
    <row r="7" spans="1:24" ht="15" customHeight="1" x14ac:dyDescent="0.25">
      <c r="A7" s="1" t="s">
        <v>29</v>
      </c>
      <c r="B7" s="39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76">
        <v>236.632222222222</v>
      </c>
      <c r="Q7" s="62">
        <v>233.42087914899571</v>
      </c>
      <c r="R7" s="62">
        <v>271.22026158332784</v>
      </c>
      <c r="S7" s="62">
        <v>266.52329480031102</v>
      </c>
      <c r="T7" s="62">
        <v>255.6679872860887</v>
      </c>
      <c r="U7" s="85">
        <v>271.35049232158156</v>
      </c>
      <c r="V7" s="3">
        <v>251.75312500000001</v>
      </c>
      <c r="W7" s="34">
        <f t="shared" si="0"/>
        <v>33.041981908981441</v>
      </c>
      <c r="X7" s="34">
        <f t="shared" si="1"/>
        <v>-7.2221602230801958</v>
      </c>
    </row>
    <row r="8" spans="1:24" ht="15" customHeight="1" x14ac:dyDescent="0.25">
      <c r="A8" s="1" t="s">
        <v>12</v>
      </c>
      <c r="B8" s="39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76">
        <v>1073.68055555555</v>
      </c>
      <c r="Q8" s="62">
        <v>1079.7619047619</v>
      </c>
      <c r="R8" s="62">
        <v>1000</v>
      </c>
      <c r="S8" s="62">
        <v>1003.33333333333</v>
      </c>
      <c r="T8" s="62">
        <v>1087.24763608484</v>
      </c>
      <c r="U8" s="69">
        <v>1045.2904847090849</v>
      </c>
      <c r="V8" s="3">
        <v>1019.524</v>
      </c>
      <c r="W8" s="34">
        <f t="shared" si="0"/>
        <v>17.099963341319206</v>
      </c>
      <c r="X8" s="34">
        <f t="shared" si="1"/>
        <v>-2.4650071043415265</v>
      </c>
    </row>
    <row r="9" spans="1:24" ht="15" customHeight="1" x14ac:dyDescent="0.25">
      <c r="A9" s="1" t="s">
        <v>11</v>
      </c>
      <c r="B9" s="39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76">
        <v>1282.9733333333299</v>
      </c>
      <c r="Q9" s="62">
        <v>1277.7777777777701</v>
      </c>
      <c r="R9" s="62">
        <v>1188.8327721661055</v>
      </c>
      <c r="S9" s="62">
        <v>1211.31313131313</v>
      </c>
      <c r="T9" s="62">
        <v>1245.45454545455</v>
      </c>
      <c r="U9" s="85">
        <v>1292.8571428571399</v>
      </c>
      <c r="V9" s="3">
        <v>1214.2857142857099</v>
      </c>
      <c r="W9" s="34">
        <f t="shared" si="0"/>
        <v>40.786749482401149</v>
      </c>
      <c r="X9" s="34">
        <f t="shared" si="1"/>
        <v>-6.0773480662984696</v>
      </c>
    </row>
    <row r="10" spans="1:24" ht="15" customHeight="1" x14ac:dyDescent="0.25">
      <c r="A10" s="1" t="s">
        <v>10</v>
      </c>
      <c r="B10" s="39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76">
        <v>265.83333333333297</v>
      </c>
      <c r="Q10" s="62">
        <v>262.30769230769198</v>
      </c>
      <c r="R10" s="62">
        <v>260.66666666666669</v>
      </c>
      <c r="S10" s="62">
        <v>250.55</v>
      </c>
      <c r="T10" s="62">
        <v>272.5</v>
      </c>
      <c r="U10" s="85">
        <v>271.33333333333297</v>
      </c>
      <c r="V10" s="3">
        <v>262</v>
      </c>
      <c r="W10" s="34">
        <f t="shared" si="0"/>
        <v>4.8</v>
      </c>
      <c r="X10" s="34">
        <f t="shared" si="1"/>
        <v>-3.4398034398033115</v>
      </c>
    </row>
    <row r="11" spans="1:24" ht="15" customHeight="1" x14ac:dyDescent="0.25">
      <c r="A11" s="1" t="s">
        <v>8</v>
      </c>
      <c r="B11" s="39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76">
        <v>253.333333333333</v>
      </c>
      <c r="Q11" s="62">
        <v>243.333333333333</v>
      </c>
      <c r="R11" s="62">
        <v>232</v>
      </c>
      <c r="S11" s="62">
        <v>254</v>
      </c>
      <c r="T11" s="62">
        <v>263.33333333333297</v>
      </c>
      <c r="U11" s="85">
        <v>258.66666666666703</v>
      </c>
      <c r="V11" s="3">
        <v>254.166666666667</v>
      </c>
      <c r="W11" s="34">
        <f t="shared" si="0"/>
        <v>43.800094295143985</v>
      </c>
      <c r="X11" s="34">
        <f t="shared" si="1"/>
        <v>-1.7396907216494932</v>
      </c>
    </row>
    <row r="12" spans="1:24" ht="15" customHeight="1" x14ac:dyDescent="0.25">
      <c r="A12" s="1" t="s">
        <v>7</v>
      </c>
      <c r="B12" s="39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77">
        <v>320.44</v>
      </c>
      <c r="Q12" s="62">
        <v>316.66666666666663</v>
      </c>
      <c r="R12" s="62">
        <v>328.9835164835165</v>
      </c>
      <c r="S12" s="62">
        <v>400</v>
      </c>
      <c r="T12" s="62">
        <v>398.95833333333331</v>
      </c>
      <c r="U12" s="69">
        <v>399.47916666666663</v>
      </c>
      <c r="V12" s="3">
        <v>391.25</v>
      </c>
      <c r="W12" s="34">
        <f t="shared" si="0"/>
        <v>101.98905918839583</v>
      </c>
      <c r="X12" s="34">
        <f t="shared" si="1"/>
        <v>-2.0599739243806949</v>
      </c>
    </row>
    <row r="13" spans="1:24" ht="15" customHeight="1" x14ac:dyDescent="0.25">
      <c r="A13" s="1" t="s">
        <v>14</v>
      </c>
      <c r="B13" s="39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76">
        <v>525</v>
      </c>
      <c r="Q13" s="62">
        <v>600</v>
      </c>
      <c r="R13" s="62">
        <v>677.77777777777783</v>
      </c>
      <c r="S13" s="62">
        <v>673.33333333333303</v>
      </c>
      <c r="T13" s="62">
        <v>680</v>
      </c>
      <c r="U13" s="69">
        <v>676.66666666666652</v>
      </c>
      <c r="V13" s="3">
        <v>652.45000000000005</v>
      </c>
      <c r="W13" s="34">
        <f t="shared" si="0"/>
        <v>30.490000000000013</v>
      </c>
      <c r="X13" s="34">
        <f t="shared" si="1"/>
        <v>-3.5788177339901193</v>
      </c>
    </row>
    <row r="14" spans="1:24" ht="15" customHeight="1" x14ac:dyDescent="0.25">
      <c r="A14" s="1" t="s">
        <v>13</v>
      </c>
      <c r="B14" s="39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76">
        <v>700</v>
      </c>
      <c r="Q14" s="62">
        <v>833.33333333333337</v>
      </c>
      <c r="R14" s="62">
        <v>716.66666666666674</v>
      </c>
      <c r="S14" s="62">
        <v>800</v>
      </c>
      <c r="T14" s="62">
        <v>788.33333333333303</v>
      </c>
      <c r="U14" s="69">
        <v>794.16666666666652</v>
      </c>
      <c r="V14" s="3">
        <v>866.66666666666697</v>
      </c>
      <c r="W14" s="34">
        <f t="shared" si="0"/>
        <v>48.571640816629795</v>
      </c>
      <c r="X14" s="34">
        <f t="shared" si="1"/>
        <v>9.1290661070304893</v>
      </c>
    </row>
    <row r="15" spans="1:24" ht="15" customHeight="1" x14ac:dyDescent="0.25">
      <c r="A15" s="1" t="s">
        <v>24</v>
      </c>
      <c r="B15" s="39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76">
        <v>128.333333333333</v>
      </c>
      <c r="Q15" s="62">
        <v>138.33333333333334</v>
      </c>
      <c r="R15" s="62">
        <v>146.25</v>
      </c>
      <c r="S15" s="62">
        <v>148.57142857142858</v>
      </c>
      <c r="T15" s="62">
        <v>166.66666666666666</v>
      </c>
      <c r="U15" s="85">
        <v>158</v>
      </c>
      <c r="V15" s="3">
        <v>154.28571428571428</v>
      </c>
      <c r="W15" s="34">
        <f t="shared" si="0"/>
        <v>-3.2691446484549984</v>
      </c>
      <c r="X15" s="34">
        <f t="shared" si="1"/>
        <v>-2.3508137432188119</v>
      </c>
    </row>
    <row r="16" spans="1:24" ht="15" customHeight="1" x14ac:dyDescent="0.25">
      <c r="A16" s="1" t="s">
        <v>23</v>
      </c>
      <c r="B16" s="39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76">
        <v>152.5</v>
      </c>
      <c r="Q16" s="62">
        <v>162.85714285714286</v>
      </c>
      <c r="R16" s="62">
        <v>190</v>
      </c>
      <c r="S16" s="62">
        <v>191</v>
      </c>
      <c r="T16" s="62">
        <v>180</v>
      </c>
      <c r="U16" s="85">
        <v>184.54545454545453</v>
      </c>
      <c r="V16" s="3">
        <v>186</v>
      </c>
      <c r="W16" s="34">
        <f t="shared" si="0"/>
        <v>37.269372693726936</v>
      </c>
      <c r="X16" s="34">
        <f t="shared" si="1"/>
        <v>0.78817733990148486</v>
      </c>
    </row>
    <row r="17" spans="1:24" ht="15" customHeight="1" x14ac:dyDescent="0.25">
      <c r="A17" s="1" t="s">
        <v>15</v>
      </c>
      <c r="B17" s="39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76">
        <v>1450</v>
      </c>
      <c r="Q17" s="62">
        <v>1362.5</v>
      </c>
      <c r="R17" s="62">
        <v>1433.3333333333333</v>
      </c>
      <c r="S17" s="62">
        <v>1550</v>
      </c>
      <c r="T17" s="62">
        <v>1600</v>
      </c>
      <c r="U17" s="85">
        <v>1592.5</v>
      </c>
      <c r="V17" s="3">
        <v>1566.6666666666699</v>
      </c>
      <c r="W17" s="34">
        <f t="shared" si="0"/>
        <v>39.259259259259551</v>
      </c>
      <c r="X17" s="34">
        <f t="shared" si="1"/>
        <v>-1.6221873364728461</v>
      </c>
    </row>
    <row r="18" spans="1:24" ht="15" customHeight="1" x14ac:dyDescent="0.25">
      <c r="A18" s="1" t="s">
        <v>27</v>
      </c>
      <c r="B18" s="39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76">
        <v>247.569444444444</v>
      </c>
      <c r="Q18" s="62">
        <v>227.81309977359433</v>
      </c>
      <c r="R18" s="62">
        <v>244.34439031221416</v>
      </c>
      <c r="S18" s="62">
        <v>275.21664301908476</v>
      </c>
      <c r="T18" s="62">
        <v>267.47250980151927</v>
      </c>
      <c r="U18" s="85">
        <v>296.14755056264494</v>
      </c>
      <c r="V18" s="3">
        <v>253.86642857142857</v>
      </c>
      <c r="W18" s="34">
        <f t="shared" si="0"/>
        <v>59.129485203156293</v>
      </c>
      <c r="X18" s="34">
        <f t="shared" si="1"/>
        <v>-14.277045989705906</v>
      </c>
    </row>
    <row r="19" spans="1:24" ht="15" customHeight="1" x14ac:dyDescent="0.25">
      <c r="A19" s="1" t="s">
        <v>28</v>
      </c>
      <c r="B19" s="39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76">
        <v>256.63499999999948</v>
      </c>
      <c r="Q19" s="62">
        <v>233.64652843385875</v>
      </c>
      <c r="R19" s="62">
        <v>256.62847375792421</v>
      </c>
      <c r="S19" s="62">
        <v>282.5599367952309</v>
      </c>
      <c r="T19" s="62">
        <v>288.51943854464901</v>
      </c>
      <c r="U19" s="85">
        <v>309.72254542842774</v>
      </c>
      <c r="V19" s="3">
        <v>295.55857142857138</v>
      </c>
      <c r="W19" s="34">
        <f t="shared" si="0"/>
        <v>73.030152658987575</v>
      </c>
      <c r="X19" s="34">
        <f t="shared" si="1"/>
        <v>-4.5731168779669726</v>
      </c>
    </row>
    <row r="20" spans="1:24" ht="15" customHeight="1" x14ac:dyDescent="0.25">
      <c r="A20" s="1" t="s">
        <v>19</v>
      </c>
      <c r="B20" s="39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76">
        <v>986.90333333333297</v>
      </c>
      <c r="Q20" s="62">
        <v>1082.2222222222199</v>
      </c>
      <c r="R20" s="62">
        <v>1074.6031746031699</v>
      </c>
      <c r="S20" s="62">
        <v>1183.6363636363601</v>
      </c>
      <c r="T20" s="62">
        <v>1146.9047619047601</v>
      </c>
      <c r="U20" s="69">
        <v>1165.27056277056</v>
      </c>
      <c r="V20" s="3">
        <v>1152.5840000000001</v>
      </c>
      <c r="W20" s="34">
        <f t="shared" si="0"/>
        <v>15.643840921792348</v>
      </c>
      <c r="X20" s="34">
        <f t="shared" si="1"/>
        <v>-1.0887224972367122</v>
      </c>
    </row>
    <row r="21" spans="1:24" ht="15" customHeight="1" x14ac:dyDescent="0.25">
      <c r="A21" s="1" t="s">
        <v>20</v>
      </c>
      <c r="B21" s="39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76">
        <v>1632.5</v>
      </c>
      <c r="Q21" s="62">
        <v>1568.37606837607</v>
      </c>
      <c r="R21" s="62">
        <v>2106.9389547650399</v>
      </c>
      <c r="S21" s="62">
        <v>2309.7222222222199</v>
      </c>
      <c r="T21" s="62">
        <v>2461.5056818181802</v>
      </c>
      <c r="U21" s="69">
        <v>2385.6139520202</v>
      </c>
      <c r="V21" s="3">
        <v>2293.3333333333298</v>
      </c>
      <c r="W21" s="34">
        <f t="shared" si="0"/>
        <v>36.237691206777619</v>
      </c>
      <c r="X21" s="34">
        <f t="shared" si="1"/>
        <v>-3.8682125667786504</v>
      </c>
    </row>
    <row r="22" spans="1:24" ht="15" customHeight="1" x14ac:dyDescent="0.25">
      <c r="A22" s="1" t="s">
        <v>31</v>
      </c>
      <c r="B22" s="39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76">
        <v>214.39812499999999</v>
      </c>
      <c r="Q22" s="62">
        <v>212.99805749805699</v>
      </c>
      <c r="R22" s="62">
        <v>171.76312576312574</v>
      </c>
      <c r="S22" s="62">
        <v>153.85923600209316</v>
      </c>
      <c r="T22" s="62">
        <v>167.435897435897</v>
      </c>
      <c r="U22" s="69">
        <v>160.64756671899508</v>
      </c>
      <c r="V22" s="3">
        <v>162.17846153846199</v>
      </c>
      <c r="W22" s="34">
        <f t="shared" si="0"/>
        <v>30.058957006247123</v>
      </c>
      <c r="X22" s="34">
        <f t="shared" si="1"/>
        <v>0.95295238560615847</v>
      </c>
    </row>
    <row r="23" spans="1:24" ht="15" customHeight="1" x14ac:dyDescent="0.25">
      <c r="A23" s="1" t="s">
        <v>4</v>
      </c>
      <c r="B23" s="39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76">
        <v>387.91824999999994</v>
      </c>
      <c r="Q23" s="62">
        <v>357.1625344352617</v>
      </c>
      <c r="R23" s="62">
        <v>299.53315623770197</v>
      </c>
      <c r="S23" s="62">
        <v>297.57575757575802</v>
      </c>
      <c r="T23" s="62">
        <v>290.17803030303031</v>
      </c>
      <c r="U23" s="85">
        <v>286.78235698727502</v>
      </c>
      <c r="V23" s="3">
        <v>277.30599999999993</v>
      </c>
      <c r="W23" s="34">
        <f t="shared" si="0"/>
        <v>28.710938104359325</v>
      </c>
      <c r="X23" s="34">
        <f t="shared" si="1"/>
        <v>-3.3043723773061737</v>
      </c>
    </row>
    <row r="24" spans="1:24" ht="15" customHeight="1" x14ac:dyDescent="0.25">
      <c r="A24" s="1" t="s">
        <v>5</v>
      </c>
      <c r="B24" s="39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76">
        <v>285.14875000000001</v>
      </c>
      <c r="Q24" s="62">
        <v>249.16161616161614</v>
      </c>
      <c r="R24" s="62">
        <v>259.53546437389133</v>
      </c>
      <c r="S24" s="62">
        <v>260.37874979051452</v>
      </c>
      <c r="T24" s="62">
        <v>269.396974739717</v>
      </c>
      <c r="U24" s="69">
        <v>264.88786226511576</v>
      </c>
      <c r="V24" s="3">
        <v>257.96615384615399</v>
      </c>
      <c r="W24" s="34">
        <f t="shared" si="0"/>
        <v>-11.615320703348459</v>
      </c>
      <c r="X24" s="34">
        <f t="shared" si="1"/>
        <v>-2.6130711916252722</v>
      </c>
    </row>
    <row r="25" spans="1:24" ht="15" customHeight="1" x14ac:dyDescent="0.25">
      <c r="A25" s="1" t="s">
        <v>6</v>
      </c>
      <c r="B25" s="39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77">
        <v>290.45</v>
      </c>
      <c r="Q25" s="62">
        <v>307.30380730380733</v>
      </c>
      <c r="R25" s="62">
        <v>380</v>
      </c>
      <c r="S25" s="62">
        <v>387.37373737373701</v>
      </c>
      <c r="T25" s="62">
        <v>397.68373389062998</v>
      </c>
      <c r="U25" s="69">
        <v>392.5287356321835</v>
      </c>
      <c r="V25" s="3">
        <v>297.88</v>
      </c>
      <c r="W25" s="34">
        <f t="shared" si="0"/>
        <v>24.801776418463856</v>
      </c>
      <c r="X25" s="34">
        <f t="shared" si="1"/>
        <v>-24.112562225475763</v>
      </c>
    </row>
    <row r="26" spans="1:24" ht="15" customHeight="1" x14ac:dyDescent="0.25">
      <c r="A26" s="1" t="s">
        <v>2</v>
      </c>
      <c r="B26" s="39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76">
        <v>323.84944444444398</v>
      </c>
      <c r="Q26" s="62">
        <v>316.98368888122212</v>
      </c>
      <c r="R26" s="62">
        <v>319.13683451766695</v>
      </c>
      <c r="S26" s="62">
        <v>320.030303030303</v>
      </c>
      <c r="T26" s="62">
        <v>316.74816086625265</v>
      </c>
      <c r="U26" s="69">
        <v>318.38923194827782</v>
      </c>
      <c r="V26" s="3">
        <v>321.28399999999999</v>
      </c>
      <c r="W26" s="34">
        <f t="shared" si="0"/>
        <v>6.7908467077830226</v>
      </c>
      <c r="X26" s="34">
        <f t="shared" si="1"/>
        <v>0.90919156844865312</v>
      </c>
    </row>
    <row r="27" spans="1:24" ht="15" customHeight="1" x14ac:dyDescent="0.25">
      <c r="A27" s="1" t="s">
        <v>25</v>
      </c>
      <c r="B27" s="39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76">
        <v>193.73777777777701</v>
      </c>
      <c r="Q27" s="62">
        <v>219.99084249084248</v>
      </c>
      <c r="R27" s="62">
        <v>270.44905462184875</v>
      </c>
      <c r="S27" s="62">
        <v>303.47474747474746</v>
      </c>
      <c r="T27" s="62">
        <v>318.560962846677</v>
      </c>
      <c r="U27" s="85">
        <v>370</v>
      </c>
      <c r="V27" s="3">
        <v>366.02133333333302</v>
      </c>
      <c r="W27" s="34">
        <f t="shared" si="0"/>
        <v>78.222544730562745</v>
      </c>
      <c r="X27" s="34">
        <f t="shared" si="1"/>
        <v>-1.0753153153154005</v>
      </c>
    </row>
    <row r="28" spans="1:24" ht="15" customHeight="1" x14ac:dyDescent="0.25">
      <c r="A28" s="1" t="s">
        <v>26</v>
      </c>
      <c r="B28" s="39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76">
        <v>254.52611111111048</v>
      </c>
      <c r="Q28" s="62">
        <v>271.483134920635</v>
      </c>
      <c r="R28" s="62">
        <v>273.74766573296</v>
      </c>
      <c r="S28" s="62">
        <v>328.7669961765007</v>
      </c>
      <c r="T28" s="62">
        <v>323.339438339438</v>
      </c>
      <c r="U28" s="85">
        <v>350.450598113642</v>
      </c>
      <c r="V28" s="3">
        <v>359.47399999999999</v>
      </c>
      <c r="W28" s="34">
        <f t="shared" si="0"/>
        <v>28.86143257436834</v>
      </c>
      <c r="X28" s="34">
        <f t="shared" si="1"/>
        <v>2.5747999675069559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76">
        <v>540.38461538461502</v>
      </c>
      <c r="Q4" s="62">
        <v>533.59</v>
      </c>
      <c r="R4" s="62">
        <v>504.11764705882399</v>
      </c>
      <c r="S4" s="62">
        <v>500.21052631578902</v>
      </c>
      <c r="T4" s="62">
        <v>507.66666666666703</v>
      </c>
      <c r="U4" s="85">
        <v>506.875</v>
      </c>
      <c r="V4" s="3">
        <v>507.33333333333297</v>
      </c>
      <c r="W4" s="34">
        <f>(V4-J4)/J4*100</f>
        <v>14.543744120413882</v>
      </c>
      <c r="X4" s="34">
        <f>(V4-U4)/U4*100</f>
        <v>9.0423345663718541E-2</v>
      </c>
    </row>
    <row r="5" spans="1:24" ht="15" customHeight="1" x14ac:dyDescent="0.25">
      <c r="A5" s="1" t="s">
        <v>17</v>
      </c>
      <c r="B5" s="39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76">
        <v>43.3333333333333</v>
      </c>
      <c r="Q5" s="62">
        <v>44.444444444444443</v>
      </c>
      <c r="R5" s="62">
        <v>43.157894736842103</v>
      </c>
      <c r="S5" s="62">
        <v>42.631578947368418</v>
      </c>
      <c r="T5" s="62">
        <v>44.117647058823529</v>
      </c>
      <c r="U5" s="85">
        <v>43.529411764705884</v>
      </c>
      <c r="V5" s="3">
        <v>44.736842105263158</v>
      </c>
      <c r="W5" s="34">
        <f t="shared" ref="W5:W29" si="0">(V5-J5)/J5*100</f>
        <v>14.832535885167561</v>
      </c>
      <c r="X5" s="34">
        <f t="shared" ref="X5:X28" si="1">(V5-U5)/U5*100</f>
        <v>2.7738264580369796</v>
      </c>
    </row>
    <row r="6" spans="1:24" ht="15" customHeight="1" x14ac:dyDescent="0.25">
      <c r="A6" s="1" t="s">
        <v>30</v>
      </c>
      <c r="B6" s="39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76">
        <v>287.57749999999999</v>
      </c>
      <c r="Q6" s="62">
        <v>291.0249042145594</v>
      </c>
      <c r="R6" s="62">
        <v>303.5344827586207</v>
      </c>
      <c r="S6" s="62">
        <v>320.61918445539101</v>
      </c>
      <c r="T6" s="62">
        <v>328.04517879948912</v>
      </c>
      <c r="U6" s="85">
        <v>323.49565197204498</v>
      </c>
      <c r="V6" s="3">
        <v>341.04833333333301</v>
      </c>
      <c r="W6" s="34">
        <f t="shared" si="0"/>
        <v>44.185754831581512</v>
      </c>
      <c r="X6" s="34">
        <f t="shared" si="1"/>
        <v>5.4259404274171956</v>
      </c>
    </row>
    <row r="7" spans="1:24" ht="15" customHeight="1" x14ac:dyDescent="0.25">
      <c r="A7" s="1" t="s">
        <v>29</v>
      </c>
      <c r="B7" s="39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76">
        <v>242.621428571428</v>
      </c>
      <c r="Q7" s="62">
        <v>270.8292282430213</v>
      </c>
      <c r="R7" s="62">
        <v>280.09125196531494</v>
      </c>
      <c r="S7" s="62">
        <v>290.54543401013018</v>
      </c>
      <c r="T7" s="62">
        <v>293.85043436767569</v>
      </c>
      <c r="U7" s="85">
        <v>312.21089380798998</v>
      </c>
      <c r="V7" s="3">
        <v>323.90368421052602</v>
      </c>
      <c r="W7" s="34">
        <f t="shared" si="0"/>
        <v>29.432400817839579</v>
      </c>
      <c r="X7" s="34">
        <f t="shared" si="1"/>
        <v>3.7451577233327185</v>
      </c>
    </row>
    <row r="8" spans="1:24" ht="15" customHeight="1" x14ac:dyDescent="0.25">
      <c r="A8" s="1" t="s">
        <v>12</v>
      </c>
      <c r="B8" s="39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76">
        <v>1114.231</v>
      </c>
      <c r="Q8" s="62">
        <v>1192.8853754940701</v>
      </c>
      <c r="R8" s="62">
        <v>1141.3793103448274</v>
      </c>
      <c r="S8" s="62">
        <v>1167.51389305156</v>
      </c>
      <c r="T8" s="62">
        <v>1142.9075235109699</v>
      </c>
      <c r="U8" s="85">
        <v>1113.1167569710401</v>
      </c>
      <c r="V8" s="3">
        <v>1006.1958333333333</v>
      </c>
      <c r="W8" s="34">
        <f t="shared" si="0"/>
        <v>-5.9955124551943131</v>
      </c>
      <c r="X8" s="34">
        <f t="shared" si="1"/>
        <v>-9.6055443391809927</v>
      </c>
    </row>
    <row r="9" spans="1:24" ht="15" customHeight="1" x14ac:dyDescent="0.25">
      <c r="A9" s="1" t="s">
        <v>11</v>
      </c>
      <c r="B9" s="39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76">
        <v>1384.663333333325</v>
      </c>
      <c r="Q9" s="62">
        <v>1334.375</v>
      </c>
      <c r="R9" s="62">
        <v>1300.700280112045</v>
      </c>
      <c r="S9" s="62">
        <v>1395.82162476899</v>
      </c>
      <c r="T9" s="62">
        <v>1386.1111111111099</v>
      </c>
      <c r="U9" s="85">
        <v>1302.1756021756</v>
      </c>
      <c r="V9" s="3">
        <v>1280.1086666666699</v>
      </c>
      <c r="W9" s="34">
        <f t="shared" si="0"/>
        <v>8.9070030667507378</v>
      </c>
      <c r="X9" s="34">
        <f t="shared" si="1"/>
        <v>-1.6946205620856307</v>
      </c>
    </row>
    <row r="10" spans="1:24" ht="15" customHeight="1" x14ac:dyDescent="0.25">
      <c r="A10" s="1" t="s">
        <v>10</v>
      </c>
      <c r="B10" s="39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76">
        <v>299.16666666666652</v>
      </c>
      <c r="Q10" s="62">
        <v>280</v>
      </c>
      <c r="R10" s="62">
        <v>310</v>
      </c>
      <c r="S10" s="62">
        <v>308.33333333333331</v>
      </c>
      <c r="T10" s="62">
        <v>316.66666666666669</v>
      </c>
      <c r="U10" s="85">
        <v>338.33333333333297</v>
      </c>
      <c r="V10" s="3">
        <v>325</v>
      </c>
      <c r="W10" s="34">
        <f t="shared" si="0"/>
        <v>25</v>
      </c>
      <c r="X10" s="34">
        <f t="shared" si="1"/>
        <v>-3.9408866995072871</v>
      </c>
    </row>
    <row r="11" spans="1:24" ht="15" customHeight="1" x14ac:dyDescent="0.25">
      <c r="A11" s="1" t="s">
        <v>8</v>
      </c>
      <c r="B11" s="39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76">
        <v>257.222222222222</v>
      </c>
      <c r="Q11" s="62">
        <v>260.76923076923077</v>
      </c>
      <c r="R11" s="62">
        <v>263.125</v>
      </c>
      <c r="S11" s="62">
        <v>260</v>
      </c>
      <c r="T11" s="62">
        <v>256.36363636363637</v>
      </c>
      <c r="U11" s="85">
        <v>262.14285714285717</v>
      </c>
      <c r="V11" s="3">
        <v>277.85714285714283</v>
      </c>
      <c r="W11" s="34">
        <f t="shared" si="0"/>
        <v>22.135007849293554</v>
      </c>
      <c r="X11" s="34">
        <f t="shared" si="1"/>
        <v>5.9945504087193271</v>
      </c>
    </row>
    <row r="12" spans="1:24" ht="15" customHeight="1" x14ac:dyDescent="0.25">
      <c r="A12" s="1" t="s">
        <v>7</v>
      </c>
      <c r="B12" s="39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76">
        <v>298.99249999999898</v>
      </c>
      <c r="Q12" s="62">
        <v>356.57165578646965</v>
      </c>
      <c r="R12" s="62">
        <v>370.06674082313702</v>
      </c>
      <c r="S12" s="62">
        <v>386.20121409558999</v>
      </c>
      <c r="T12" s="62">
        <v>390.53169169376702</v>
      </c>
      <c r="U12" s="85">
        <v>399.45429678657501</v>
      </c>
      <c r="V12" s="3">
        <v>370.78750000000002</v>
      </c>
      <c r="W12" s="34">
        <f t="shared" si="0"/>
        <v>93.517872171082274</v>
      </c>
      <c r="X12" s="34">
        <f t="shared" si="1"/>
        <v>-7.176489780479546</v>
      </c>
    </row>
    <row r="13" spans="1:24" ht="15" customHeight="1" x14ac:dyDescent="0.25">
      <c r="A13" s="1" t="s">
        <v>14</v>
      </c>
      <c r="B13" s="39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76">
        <v>625</v>
      </c>
      <c r="Q13" s="62">
        <v>600</v>
      </c>
      <c r="R13" s="62">
        <v>677.77777777777783</v>
      </c>
      <c r="S13" s="62">
        <v>688.88888888888903</v>
      </c>
      <c r="T13" s="62">
        <v>690</v>
      </c>
      <c r="U13" s="85">
        <v>685.5</v>
      </c>
      <c r="V13" s="3">
        <v>657.9</v>
      </c>
      <c r="W13" s="34">
        <f t="shared" si="0"/>
        <v>51.823076923077025</v>
      </c>
      <c r="X13" s="34">
        <f t="shared" si="1"/>
        <v>-4.0262582056892811</v>
      </c>
    </row>
    <row r="14" spans="1:24" ht="15" customHeight="1" x14ac:dyDescent="0.25">
      <c r="A14" s="1" t="s">
        <v>13</v>
      </c>
      <c r="B14" s="39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76">
        <v>740.38499999999999</v>
      </c>
      <c r="Q14" s="62">
        <v>625</v>
      </c>
      <c r="R14" s="62">
        <v>700</v>
      </c>
      <c r="S14" s="62">
        <v>722.5</v>
      </c>
      <c r="T14" s="62">
        <v>825</v>
      </c>
      <c r="U14" s="85">
        <v>820.55</v>
      </c>
      <c r="V14" s="3">
        <v>800</v>
      </c>
      <c r="W14" s="34">
        <f t="shared" si="0"/>
        <v>85.806691363472723</v>
      </c>
      <c r="X14" s="34">
        <f t="shared" si="1"/>
        <v>-2.5044177685698563</v>
      </c>
    </row>
    <row r="15" spans="1:24" ht="15" customHeight="1" x14ac:dyDescent="0.25">
      <c r="A15" s="1" t="s">
        <v>24</v>
      </c>
      <c r="B15" s="39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76">
        <v>155</v>
      </c>
      <c r="Q15" s="62">
        <v>165</v>
      </c>
      <c r="R15" s="62">
        <v>162.5</v>
      </c>
      <c r="S15" s="62">
        <v>162.5</v>
      </c>
      <c r="T15" s="62">
        <v>160</v>
      </c>
      <c r="U15" s="85">
        <v>180</v>
      </c>
      <c r="V15" s="3">
        <v>180.67</v>
      </c>
      <c r="W15" s="34">
        <f t="shared" si="0"/>
        <v>68.065116279069755</v>
      </c>
      <c r="X15" s="34">
        <f t="shared" si="1"/>
        <v>0.37222222222221529</v>
      </c>
    </row>
    <row r="16" spans="1:24" ht="15" customHeight="1" x14ac:dyDescent="0.25">
      <c r="A16" s="1" t="s">
        <v>23</v>
      </c>
      <c r="B16" s="39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76">
        <v>177.97619047619</v>
      </c>
      <c r="Q16" s="62">
        <v>187.64705882352942</v>
      </c>
      <c r="R16" s="62">
        <v>196.31578947368422</v>
      </c>
      <c r="S16" s="62">
        <v>192.857142857143</v>
      </c>
      <c r="T16" s="62">
        <v>185.27777777777777</v>
      </c>
      <c r="U16" s="85">
        <v>193.68421052631578</v>
      </c>
      <c r="V16" s="3">
        <v>198.0952380952381</v>
      </c>
      <c r="W16" s="34">
        <f t="shared" si="0"/>
        <v>40.848755338386752</v>
      </c>
      <c r="X16" s="34">
        <f t="shared" si="1"/>
        <v>2.2774327122153291</v>
      </c>
    </row>
    <row r="17" spans="1:24" ht="15" customHeight="1" x14ac:dyDescent="0.25">
      <c r="A17" s="1" t="s">
        <v>15</v>
      </c>
      <c r="B17" s="39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76">
        <v>1275</v>
      </c>
      <c r="Q17" s="62">
        <v>1333.3333333333333</v>
      </c>
      <c r="R17" s="62">
        <v>1500</v>
      </c>
      <c r="S17" s="62">
        <v>1500</v>
      </c>
      <c r="T17" s="62">
        <v>1550</v>
      </c>
      <c r="U17" s="87">
        <v>1550.75</v>
      </c>
      <c r="V17" s="3">
        <v>1450</v>
      </c>
      <c r="W17" s="34">
        <f t="shared" si="0"/>
        <v>24.285714285715006</v>
      </c>
      <c r="X17" s="34">
        <f t="shared" si="1"/>
        <v>-6.496856359825891</v>
      </c>
    </row>
    <row r="18" spans="1:24" ht="15" customHeight="1" x14ac:dyDescent="0.25">
      <c r="A18" s="1" t="s">
        <v>27</v>
      </c>
      <c r="B18" s="39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76">
        <v>226.01208333333301</v>
      </c>
      <c r="Q18" s="62">
        <v>221.45632743693088</v>
      </c>
      <c r="R18" s="62">
        <v>250.17270405201441</v>
      </c>
      <c r="S18" s="62">
        <v>242.94480644864277</v>
      </c>
      <c r="T18" s="62">
        <v>261.73031087977103</v>
      </c>
      <c r="U18" s="85">
        <v>268.38846338846338</v>
      </c>
      <c r="V18" s="3">
        <v>259.334</v>
      </c>
      <c r="W18" s="34">
        <f t="shared" si="0"/>
        <v>53.079459626246553</v>
      </c>
      <c r="X18" s="34">
        <f t="shared" si="1"/>
        <v>-3.3736410552632492</v>
      </c>
    </row>
    <row r="19" spans="1:24" ht="15" customHeight="1" x14ac:dyDescent="0.25">
      <c r="A19" s="1" t="s">
        <v>28</v>
      </c>
      <c r="B19" s="39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76">
        <v>260.82583333333298</v>
      </c>
      <c r="Q19" s="62">
        <v>270.54112554112555</v>
      </c>
      <c r="R19" s="62">
        <v>316.89033189033194</v>
      </c>
      <c r="S19" s="62">
        <v>317.99925663562027</v>
      </c>
      <c r="T19" s="62">
        <v>329.66810966810999</v>
      </c>
      <c r="U19" s="85">
        <v>327.15367965368</v>
      </c>
      <c r="V19" s="3">
        <v>318.10454545454502</v>
      </c>
      <c r="W19" s="34">
        <f t="shared" si="0"/>
        <v>69.024731909960167</v>
      </c>
      <c r="X19" s="34">
        <f t="shared" si="1"/>
        <v>-2.7660193853586672</v>
      </c>
    </row>
    <row r="20" spans="1:24" ht="15" customHeight="1" x14ac:dyDescent="0.25">
      <c r="A20" s="1" t="s">
        <v>19</v>
      </c>
      <c r="B20" s="39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76">
        <v>941.66666666666504</v>
      </c>
      <c r="Q20" s="62">
        <v>1014.7058823529411</v>
      </c>
      <c r="R20" s="62">
        <v>1086.9047619047601</v>
      </c>
      <c r="S20" s="62">
        <v>1014.6135265700483</v>
      </c>
      <c r="T20" s="62">
        <v>1095.194831415304</v>
      </c>
      <c r="U20" s="87">
        <v>1098.79</v>
      </c>
      <c r="V20" s="3">
        <v>995.75833333333298</v>
      </c>
      <c r="W20" s="34">
        <f t="shared" si="0"/>
        <v>-6.1237934904601756</v>
      </c>
      <c r="X20" s="34">
        <f t="shared" si="1"/>
        <v>-9.37682966414574</v>
      </c>
    </row>
    <row r="21" spans="1:24" ht="15" customHeight="1" x14ac:dyDescent="0.25">
      <c r="A21" s="1" t="s">
        <v>20</v>
      </c>
      <c r="B21" s="39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76">
        <v>1567.6469999999949</v>
      </c>
      <c r="Q21" s="62">
        <v>1577.1948811422501</v>
      </c>
      <c r="R21" s="62">
        <v>2185.9126984127001</v>
      </c>
      <c r="S21" s="62">
        <v>2157.11825487944</v>
      </c>
      <c r="T21" s="62">
        <v>2159.4254230617898</v>
      </c>
      <c r="U21" s="87">
        <v>2165.5500000000002</v>
      </c>
      <c r="V21" s="3">
        <v>2015.0237500000001</v>
      </c>
      <c r="W21" s="34">
        <f t="shared" si="0"/>
        <v>109.97507943008328</v>
      </c>
      <c r="X21" s="34">
        <f t="shared" si="1"/>
        <v>-6.9509477961718771</v>
      </c>
    </row>
    <row r="22" spans="1:24" ht="15" customHeight="1" x14ac:dyDescent="0.25">
      <c r="A22" s="1" t="s">
        <v>31</v>
      </c>
      <c r="B22" s="39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76">
        <v>190.527012987012</v>
      </c>
      <c r="Q22" s="62">
        <v>174.97913581908736</v>
      </c>
      <c r="R22" s="62">
        <v>160.04412254412253</v>
      </c>
      <c r="S22" s="62">
        <v>187.80797101449278</v>
      </c>
      <c r="T22" s="62">
        <v>205.30448717948701</v>
      </c>
      <c r="U22" s="85">
        <v>225.54481476681212</v>
      </c>
      <c r="V22" s="3">
        <v>243.77625</v>
      </c>
      <c r="W22" s="34">
        <f t="shared" si="0"/>
        <v>40.721600387916851</v>
      </c>
      <c r="X22" s="34">
        <f t="shared" si="1"/>
        <v>8.0832872402928544</v>
      </c>
    </row>
    <row r="23" spans="1:24" ht="15" customHeight="1" x14ac:dyDescent="0.25">
      <c r="A23" s="1" t="s">
        <v>4</v>
      </c>
      <c r="B23" s="39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76">
        <v>267.40449999999998</v>
      </c>
      <c r="Q23" s="62">
        <v>253.63190730837789</v>
      </c>
      <c r="R23" s="62">
        <v>243.31869111280875</v>
      </c>
      <c r="S23" s="62">
        <v>246.33163182628425</v>
      </c>
      <c r="T23" s="62">
        <v>255.041035631917</v>
      </c>
      <c r="U23" s="85">
        <v>254.36720142602499</v>
      </c>
      <c r="V23" s="3">
        <v>237.71857142857138</v>
      </c>
      <c r="W23" s="34">
        <f t="shared" si="0"/>
        <v>-12.458314547808225</v>
      </c>
      <c r="X23" s="34">
        <f t="shared" si="1"/>
        <v>-6.5451166282911517</v>
      </c>
    </row>
    <row r="24" spans="1:24" ht="15" customHeight="1" x14ac:dyDescent="0.25">
      <c r="A24" s="1" t="s">
        <v>5</v>
      </c>
      <c r="B24" s="39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76">
        <v>243.259809523809</v>
      </c>
      <c r="Q24" s="62">
        <v>240.91245165139256</v>
      </c>
      <c r="R24" s="62">
        <v>243.72118812469193</v>
      </c>
      <c r="S24" s="62">
        <v>250.70669078970801</v>
      </c>
      <c r="T24" s="62">
        <v>256.63215940769697</v>
      </c>
      <c r="U24" s="85">
        <v>255.70285324896199</v>
      </c>
      <c r="V24" s="3">
        <v>247.37190476190477</v>
      </c>
      <c r="W24" s="34">
        <f t="shared" si="0"/>
        <v>3.8488859173373184E-2</v>
      </c>
      <c r="X24" s="34">
        <f t="shared" si="1"/>
        <v>-3.2580584773318453</v>
      </c>
    </row>
    <row r="25" spans="1:24" ht="15" customHeight="1" x14ac:dyDescent="0.25">
      <c r="A25" s="1" t="s">
        <v>6</v>
      </c>
      <c r="B25" s="39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76">
        <v>208.02624999999901</v>
      </c>
      <c r="Q25" s="62">
        <v>238.78554343014278</v>
      </c>
      <c r="R25" s="62">
        <v>251.60033167495854</v>
      </c>
      <c r="S25" s="62">
        <v>275.52722519627099</v>
      </c>
      <c r="T25" s="62">
        <v>276.51056868524</v>
      </c>
      <c r="U25" s="85">
        <v>266.75510034293802</v>
      </c>
      <c r="V25" s="3">
        <v>262.49181818181802</v>
      </c>
      <c r="W25" s="34">
        <f t="shared" si="0"/>
        <v>31.245909090909009</v>
      </c>
      <c r="X25" s="34">
        <f t="shared" si="1"/>
        <v>-1.598200805022721</v>
      </c>
    </row>
    <row r="26" spans="1:24" ht="15" customHeight="1" x14ac:dyDescent="0.25">
      <c r="A26" s="1" t="s">
        <v>2</v>
      </c>
      <c r="B26" s="39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76">
        <v>359.90314285714248</v>
      </c>
      <c r="Q26" s="62">
        <v>360.6497042041716</v>
      </c>
      <c r="R26" s="62">
        <v>320.2463338276487</v>
      </c>
      <c r="S26" s="62">
        <v>325.08467023172898</v>
      </c>
      <c r="T26" s="62">
        <v>324.32231983702599</v>
      </c>
      <c r="U26" s="85">
        <v>322.58918273191631</v>
      </c>
      <c r="V26" s="3">
        <v>336.8866666666666</v>
      </c>
      <c r="W26" s="34">
        <f t="shared" si="0"/>
        <v>18.931409803632505</v>
      </c>
      <c r="X26" s="34">
        <f t="shared" si="1"/>
        <v>4.4321027176636711</v>
      </c>
    </row>
    <row r="27" spans="1:24" ht="15" customHeight="1" x14ac:dyDescent="0.25">
      <c r="A27" s="1" t="s">
        <v>25</v>
      </c>
      <c r="B27" s="39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76">
        <v>190.7295</v>
      </c>
      <c r="Q27" s="62">
        <v>195.49330843448496</v>
      </c>
      <c r="R27" s="62">
        <v>291.74603174603175</v>
      </c>
      <c r="S27" s="62">
        <v>300.69472502805797</v>
      </c>
      <c r="T27" s="62">
        <v>316.62732028585691</v>
      </c>
      <c r="U27" s="85">
        <v>312.40740740740699</v>
      </c>
      <c r="V27" s="3">
        <v>338.52</v>
      </c>
      <c r="W27" s="34">
        <f t="shared" si="0"/>
        <v>45.852322775842083</v>
      </c>
      <c r="X27" s="34">
        <f t="shared" si="1"/>
        <v>8.3585062240665273</v>
      </c>
    </row>
    <row r="28" spans="1:24" ht="15" customHeight="1" x14ac:dyDescent="0.25">
      <c r="A28" s="1" t="s">
        <v>26</v>
      </c>
      <c r="B28" s="39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76">
        <v>230.48976190476199</v>
      </c>
      <c r="Q28" s="62">
        <v>223.15220915085001</v>
      </c>
      <c r="R28" s="62">
        <v>226.28959276018099</v>
      </c>
      <c r="S28" s="62">
        <v>252.72428787568538</v>
      </c>
      <c r="T28" s="62">
        <v>263.04362304362297</v>
      </c>
      <c r="U28" s="85">
        <v>258.82478632478598</v>
      </c>
      <c r="V28" s="3">
        <v>276.96692307692302</v>
      </c>
      <c r="W28" s="34">
        <f t="shared" si="0"/>
        <v>-0.61772255069735704</v>
      </c>
      <c r="X28" s="34">
        <f t="shared" si="1"/>
        <v>7.0094278873938336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76">
        <v>547.85714285714198</v>
      </c>
      <c r="Q4" s="62">
        <v>591.55999999999995</v>
      </c>
      <c r="R4" s="62">
        <v>500.52631578947398</v>
      </c>
      <c r="S4" s="62">
        <v>500.777777777778</v>
      </c>
      <c r="T4" s="62">
        <v>498.09523809523802</v>
      </c>
      <c r="U4" s="85">
        <v>466</v>
      </c>
      <c r="V4" s="3">
        <v>435.5</v>
      </c>
      <c r="W4" s="34">
        <f>(V4-J4)/J4*100</f>
        <v>6.2195121951220838</v>
      </c>
      <c r="X4" s="34">
        <f>(V4-U4)/U4*100</f>
        <v>-6.5450643776824036</v>
      </c>
    </row>
    <row r="5" spans="1:24" ht="15" customHeight="1" x14ac:dyDescent="0.25">
      <c r="A5" s="1" t="s">
        <v>17</v>
      </c>
      <c r="B5" s="39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76">
        <v>49.702380952380899</v>
      </c>
      <c r="Q5" s="62">
        <v>49.2631578947368</v>
      </c>
      <c r="R5" s="62">
        <v>46.052631578947398</v>
      </c>
      <c r="S5" s="62">
        <v>45.4444444444444</v>
      </c>
      <c r="T5" s="62">
        <v>45</v>
      </c>
      <c r="U5" s="85">
        <v>40</v>
      </c>
      <c r="V5" s="3">
        <v>38.75</v>
      </c>
      <c r="W5" s="34">
        <f t="shared" ref="W5:W29" si="0">(V5-J5)/J5*100</f>
        <v>13.020833333333453</v>
      </c>
      <c r="X5" s="34">
        <f t="shared" ref="X5:X28" si="1">(V5-U5)/U5*100</f>
        <v>-3.125</v>
      </c>
    </row>
    <row r="6" spans="1:24" ht="15" customHeight="1" x14ac:dyDescent="0.25">
      <c r="A6" s="1" t="s">
        <v>30</v>
      </c>
      <c r="B6" s="39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76">
        <v>454.27149999999898</v>
      </c>
      <c r="Q6" s="62">
        <v>389.21448921448899</v>
      </c>
      <c r="R6" s="62">
        <v>321.49206349206349</v>
      </c>
      <c r="S6" s="62">
        <v>328.27160493827199</v>
      </c>
      <c r="T6" s="62">
        <v>333.84833454857102</v>
      </c>
      <c r="U6" s="69">
        <v>331.0599697434215</v>
      </c>
      <c r="V6" s="3">
        <v>362.71857142857101</v>
      </c>
      <c r="W6" s="34">
        <f t="shared" si="0"/>
        <v>26.227009559714702</v>
      </c>
      <c r="X6" s="34">
        <f t="shared" si="1"/>
        <v>9.5627996672885551</v>
      </c>
    </row>
    <row r="7" spans="1:24" ht="15" customHeight="1" x14ac:dyDescent="0.25">
      <c r="A7" s="1" t="s">
        <v>29</v>
      </c>
      <c r="B7" s="39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76">
        <v>232.3007142857135</v>
      </c>
      <c r="Q7" s="62">
        <v>253.82882192060936</v>
      </c>
      <c r="R7" s="62">
        <v>263.57421331105542</v>
      </c>
      <c r="S7" s="62">
        <v>278.42303201067398</v>
      </c>
      <c r="T7" s="62">
        <v>276.56801805422589</v>
      </c>
      <c r="U7" s="85">
        <v>273.7891241549778</v>
      </c>
      <c r="V7" s="3">
        <v>288.47199999999998</v>
      </c>
      <c r="W7" s="34">
        <f t="shared" si="0"/>
        <v>44.92875947026824</v>
      </c>
      <c r="X7" s="34">
        <f t="shared" si="1"/>
        <v>5.3628411611817599</v>
      </c>
    </row>
    <row r="8" spans="1:24" ht="15" customHeight="1" x14ac:dyDescent="0.25">
      <c r="A8" s="1" t="s">
        <v>12</v>
      </c>
      <c r="B8" s="39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76">
        <v>1027.25357142857</v>
      </c>
      <c r="Q8" s="62">
        <v>1009.0909090909091</v>
      </c>
      <c r="R8" s="62">
        <v>1102.3809523809525</v>
      </c>
      <c r="S8" s="62">
        <v>1225</v>
      </c>
      <c r="T8" s="62">
        <v>1235.24959083469</v>
      </c>
      <c r="U8" s="69">
        <v>1230.124795417345</v>
      </c>
      <c r="V8" s="3">
        <v>1160</v>
      </c>
      <c r="W8" s="34">
        <f t="shared" si="0"/>
        <v>28.979971041278603</v>
      </c>
      <c r="X8" s="34">
        <f t="shared" si="1"/>
        <v>-5.7006244958710663</v>
      </c>
    </row>
    <row r="9" spans="1:24" ht="15" customHeight="1" x14ac:dyDescent="0.25">
      <c r="A9" s="1" t="s">
        <v>11</v>
      </c>
      <c r="B9" s="39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76">
        <v>1234.325277777775</v>
      </c>
      <c r="Q9" s="62">
        <v>1218.1818181818201</v>
      </c>
      <c r="R9" s="62">
        <v>1235.8024691358025</v>
      </c>
      <c r="S9" s="62">
        <v>1392.5925925925901</v>
      </c>
      <c r="T9" s="62">
        <v>1333.3333333333301</v>
      </c>
      <c r="U9" s="69">
        <v>1362.9629629629601</v>
      </c>
      <c r="V9" s="3">
        <v>1200.1099999999999</v>
      </c>
      <c r="W9" s="34">
        <f t="shared" si="0"/>
        <v>24.149310344828063</v>
      </c>
      <c r="X9" s="34">
        <f t="shared" si="1"/>
        <v>-11.948451086956343</v>
      </c>
    </row>
    <row r="10" spans="1:24" ht="15" customHeight="1" x14ac:dyDescent="0.25">
      <c r="A10" s="1" t="s">
        <v>10</v>
      </c>
      <c r="B10" s="39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76">
        <v>261.42857142857099</v>
      </c>
      <c r="Q10" s="62">
        <v>256.36363636363598</v>
      </c>
      <c r="R10" s="62">
        <v>260.71428571428572</v>
      </c>
      <c r="S10" s="62">
        <v>270.58823529411802</v>
      </c>
      <c r="T10" s="62">
        <v>314.11764705882399</v>
      </c>
      <c r="U10" s="85">
        <v>350.58823529411802</v>
      </c>
      <c r="V10" s="3">
        <v>348.33333333333331</v>
      </c>
      <c r="W10" s="34">
        <f t="shared" si="0"/>
        <v>59.420289855072447</v>
      </c>
      <c r="X10" s="34">
        <f t="shared" si="1"/>
        <v>-0.64317673378087215</v>
      </c>
    </row>
    <row r="11" spans="1:24" ht="15" customHeight="1" x14ac:dyDescent="0.25">
      <c r="A11" s="1" t="s">
        <v>8</v>
      </c>
      <c r="B11" s="39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76">
        <v>255.76923076923049</v>
      </c>
      <c r="Q11" s="62">
        <v>258.42105263157902</v>
      </c>
      <c r="R11" s="62">
        <v>247.36842105263159</v>
      </c>
      <c r="S11" s="62">
        <v>276.25</v>
      </c>
      <c r="T11" s="62">
        <v>328.5</v>
      </c>
      <c r="U11" s="85">
        <v>388.75</v>
      </c>
      <c r="V11" s="3">
        <v>399.44444444444446</v>
      </c>
      <c r="W11" s="34">
        <f t="shared" si="0"/>
        <v>92.040598290598297</v>
      </c>
      <c r="X11" s="34">
        <f t="shared" si="1"/>
        <v>2.7509824937477703</v>
      </c>
    </row>
    <row r="12" spans="1:24" ht="15" customHeight="1" x14ac:dyDescent="0.25">
      <c r="A12" s="1" t="s">
        <v>7</v>
      </c>
      <c r="B12" s="39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76">
        <v>363.33500000000004</v>
      </c>
      <c r="Q12" s="62">
        <v>365.71428571428601</v>
      </c>
      <c r="R12" s="62">
        <v>362.80510018214898</v>
      </c>
      <c r="S12" s="62">
        <v>384</v>
      </c>
      <c r="T12" s="62">
        <v>393.80952380952402</v>
      </c>
      <c r="U12" s="69">
        <v>388.90476190476204</v>
      </c>
      <c r="V12" s="3">
        <v>380.95142857142855</v>
      </c>
      <c r="W12" s="34">
        <f t="shared" si="0"/>
        <v>75.867703189533628</v>
      </c>
      <c r="X12" s="34">
        <f t="shared" si="1"/>
        <v>-2.0450593853312502</v>
      </c>
    </row>
    <row r="13" spans="1:24" ht="15" customHeight="1" x14ac:dyDescent="0.25">
      <c r="A13" s="1" t="s">
        <v>14</v>
      </c>
      <c r="B13" s="39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76">
        <v>700</v>
      </c>
      <c r="Q13" s="62">
        <v>600</v>
      </c>
      <c r="R13" s="62">
        <v>650</v>
      </c>
      <c r="S13" s="62">
        <v>625.11</v>
      </c>
      <c r="T13" s="62">
        <v>630</v>
      </c>
      <c r="U13" s="85">
        <v>666.66666666666663</v>
      </c>
      <c r="V13" s="3">
        <v>700.66</v>
      </c>
      <c r="W13" s="34">
        <f t="shared" si="0"/>
        <v>16.776666666666664</v>
      </c>
      <c r="X13" s="34">
        <f t="shared" si="1"/>
        <v>5.0990000000000011</v>
      </c>
    </row>
    <row r="14" spans="1:24" ht="15" customHeight="1" x14ac:dyDescent="0.25">
      <c r="A14" s="1" t="s">
        <v>13</v>
      </c>
      <c r="B14" s="39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76">
        <v>950</v>
      </c>
      <c r="Q14" s="62">
        <v>800</v>
      </c>
      <c r="R14" s="62">
        <v>850</v>
      </c>
      <c r="S14" s="62">
        <v>833.45</v>
      </c>
      <c r="T14" s="62">
        <v>840</v>
      </c>
      <c r="U14" s="69">
        <v>836.72500000000002</v>
      </c>
      <c r="V14" s="3">
        <v>825</v>
      </c>
      <c r="W14" s="34">
        <f t="shared" si="0"/>
        <v>4.6071998603925133</v>
      </c>
      <c r="X14" s="34">
        <f t="shared" si="1"/>
        <v>-1.4012967223400785</v>
      </c>
    </row>
    <row r="15" spans="1:24" ht="15" customHeight="1" x14ac:dyDescent="0.25">
      <c r="A15" s="1" t="s">
        <v>24</v>
      </c>
      <c r="B15" s="39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76">
        <v>148.5</v>
      </c>
      <c r="Q15" s="62">
        <v>145</v>
      </c>
      <c r="R15" s="62">
        <v>148.75</v>
      </c>
      <c r="S15" s="62">
        <v>151.81818181818181</v>
      </c>
      <c r="T15" s="62">
        <v>153.57142857142858</v>
      </c>
      <c r="U15" s="85">
        <v>154.72222222222223</v>
      </c>
      <c r="V15" s="3">
        <v>161.33333333333334</v>
      </c>
      <c r="W15" s="34">
        <f t="shared" si="0"/>
        <v>61.333333333333343</v>
      </c>
      <c r="X15" s="34">
        <f t="shared" si="1"/>
        <v>4.2728904847396789</v>
      </c>
    </row>
    <row r="16" spans="1:24" ht="15" customHeight="1" x14ac:dyDescent="0.25">
      <c r="A16" s="1" t="s">
        <v>23</v>
      </c>
      <c r="B16" s="39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76">
        <v>169.91071428571399</v>
      </c>
      <c r="Q16" s="62">
        <v>165.555555555556</v>
      </c>
      <c r="R16" s="62">
        <v>196.47058823529412</v>
      </c>
      <c r="S16" s="62">
        <v>197.555555555556</v>
      </c>
      <c r="T16" s="62">
        <v>197.25</v>
      </c>
      <c r="U16" s="85">
        <v>189</v>
      </c>
      <c r="V16" s="3">
        <v>191.5</v>
      </c>
      <c r="W16" s="34">
        <f t="shared" si="0"/>
        <v>37.628336755646963</v>
      </c>
      <c r="X16" s="34">
        <f t="shared" si="1"/>
        <v>1.3227513227513228</v>
      </c>
    </row>
    <row r="17" spans="1:24" ht="15" customHeight="1" x14ac:dyDescent="0.25">
      <c r="A17" s="1" t="s">
        <v>15</v>
      </c>
      <c r="B17" s="39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76">
        <v>1300</v>
      </c>
      <c r="Q17" s="62">
        <v>1500</v>
      </c>
      <c r="R17" s="62">
        <v>1600</v>
      </c>
      <c r="S17" s="62">
        <v>1520</v>
      </c>
      <c r="T17" s="62">
        <v>1510</v>
      </c>
      <c r="U17" s="85">
        <v>1664.2857142857142</v>
      </c>
      <c r="V17" s="3">
        <v>1616.6666666666667</v>
      </c>
      <c r="W17" s="34">
        <f t="shared" si="0"/>
        <v>7.7777777777777839</v>
      </c>
      <c r="X17" s="34">
        <f t="shared" si="1"/>
        <v>-2.8612303290414793</v>
      </c>
    </row>
    <row r="18" spans="1:24" ht="15" customHeight="1" x14ac:dyDescent="0.25">
      <c r="A18" s="1" t="s">
        <v>27</v>
      </c>
      <c r="B18" s="39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76">
        <v>204.81874999999999</v>
      </c>
      <c r="Q18" s="62">
        <v>222.52492877492881</v>
      </c>
      <c r="R18" s="62">
        <v>237.62117699798858</v>
      </c>
      <c r="S18" s="62">
        <v>221.39593045843</v>
      </c>
      <c r="T18" s="62">
        <v>239.878558547289</v>
      </c>
      <c r="U18" s="85">
        <v>249.50550291459399</v>
      </c>
      <c r="V18" s="3">
        <v>225.50749999999999</v>
      </c>
      <c r="W18" s="34">
        <f t="shared" si="0"/>
        <v>36.904172601396958</v>
      </c>
      <c r="X18" s="34">
        <f t="shared" si="1"/>
        <v>-9.6182259045438929</v>
      </c>
    </row>
    <row r="19" spans="1:24" ht="15" customHeight="1" x14ac:dyDescent="0.25">
      <c r="A19" s="1" t="s">
        <v>28</v>
      </c>
      <c r="B19" s="39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76">
        <v>211.143846153846</v>
      </c>
      <c r="Q19" s="62">
        <v>234.725783475784</v>
      </c>
      <c r="R19" s="62">
        <v>234.44104908778823</v>
      </c>
      <c r="S19" s="62">
        <v>233.25231481481501</v>
      </c>
      <c r="T19" s="62">
        <v>244.47996016744901</v>
      </c>
      <c r="U19" s="85">
        <v>258.80991328359801</v>
      </c>
      <c r="V19" s="3">
        <v>246.10052631579001</v>
      </c>
      <c r="W19" s="34">
        <f t="shared" si="0"/>
        <v>49.308741724552682</v>
      </c>
      <c r="X19" s="34">
        <f t="shared" si="1"/>
        <v>-4.9107033059747378</v>
      </c>
    </row>
    <row r="20" spans="1:24" ht="15" customHeight="1" x14ac:dyDescent="0.25">
      <c r="A20" s="1" t="s">
        <v>19</v>
      </c>
      <c r="B20" s="39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76">
        <v>941.66666666667004</v>
      </c>
      <c r="Q20" s="62">
        <v>1060</v>
      </c>
      <c r="R20" s="62">
        <v>989.58333333333303</v>
      </c>
      <c r="S20" s="62">
        <v>1039.3939393939399</v>
      </c>
      <c r="T20" s="62">
        <v>1177.7777777777801</v>
      </c>
      <c r="U20" s="85">
        <v>1121.3333333333333</v>
      </c>
      <c r="V20" s="3">
        <v>1211.5384615384614</v>
      </c>
      <c r="W20" s="34">
        <f t="shared" si="0"/>
        <v>40.332694515147857</v>
      </c>
      <c r="X20" s="34">
        <f t="shared" si="1"/>
        <v>8.0444525747736186</v>
      </c>
    </row>
    <row r="21" spans="1:24" ht="15" customHeight="1" x14ac:dyDescent="0.25">
      <c r="A21" s="1" t="s">
        <v>20</v>
      </c>
      <c r="B21" s="39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76">
        <v>1440</v>
      </c>
      <c r="Q21" s="62">
        <v>1426.62337662338</v>
      </c>
      <c r="R21" s="62">
        <v>1833.9285714285713</v>
      </c>
      <c r="S21" s="62">
        <v>1819.8830409356699</v>
      </c>
      <c r="T21" s="62">
        <v>1838.8888888888901</v>
      </c>
      <c r="U21" s="85">
        <v>1841.6666666666699</v>
      </c>
      <c r="V21" s="3">
        <v>1670.8333333333301</v>
      </c>
      <c r="W21" s="34">
        <f t="shared" si="0"/>
        <v>65.403863850760004</v>
      </c>
      <c r="X21" s="34">
        <f t="shared" si="1"/>
        <v>-9.2760180995478496</v>
      </c>
    </row>
    <row r="22" spans="1:24" ht="15" customHeight="1" x14ac:dyDescent="0.25">
      <c r="A22" s="1" t="s">
        <v>31</v>
      </c>
      <c r="B22" s="39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76">
        <v>258.82169642857099</v>
      </c>
      <c r="Q22" s="62">
        <v>263.82352941176498</v>
      </c>
      <c r="R22" s="62">
        <v>190.876906318083</v>
      </c>
      <c r="S22" s="62">
        <v>185.392857142857</v>
      </c>
      <c r="T22" s="62">
        <v>176.88811188811189</v>
      </c>
      <c r="U22" s="85">
        <v>178.125</v>
      </c>
      <c r="V22" s="3">
        <v>189.804117647059</v>
      </c>
      <c r="W22" s="34">
        <f t="shared" si="0"/>
        <v>12.744917731752073</v>
      </c>
      <c r="X22" s="34">
        <f t="shared" si="1"/>
        <v>6.5566976264190888</v>
      </c>
    </row>
    <row r="23" spans="1:24" ht="15" customHeight="1" x14ac:dyDescent="0.25">
      <c r="A23" s="1" t="s">
        <v>4</v>
      </c>
      <c r="B23" s="39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76">
        <v>270.01545454545499</v>
      </c>
      <c r="Q23" s="62">
        <v>275.21077283372364</v>
      </c>
      <c r="R23" s="62">
        <v>283.6136409633678</v>
      </c>
      <c r="S23" s="62">
        <v>308.33333333333331</v>
      </c>
      <c r="T23" s="62">
        <v>301.70363227258099</v>
      </c>
      <c r="U23" s="85">
        <v>303.87636612021902</v>
      </c>
      <c r="V23" s="3">
        <v>293.47588235294103</v>
      </c>
      <c r="W23" s="34">
        <f t="shared" si="0"/>
        <v>1.4808017306547543</v>
      </c>
      <c r="X23" s="34">
        <f t="shared" si="1"/>
        <v>-3.4226037056015639</v>
      </c>
    </row>
    <row r="24" spans="1:24" ht="15" customHeight="1" x14ac:dyDescent="0.25">
      <c r="A24" s="1" t="s">
        <v>5</v>
      </c>
      <c r="B24" s="39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76">
        <v>313.684505494505</v>
      </c>
      <c r="Q24" s="62">
        <v>315.48776455026501</v>
      </c>
      <c r="R24" s="62">
        <v>275.27789824693298</v>
      </c>
      <c r="S24" s="62">
        <v>288.70370370370398</v>
      </c>
      <c r="T24" s="62">
        <v>291.06995884773698</v>
      </c>
      <c r="U24" s="85">
        <v>287.71929824561403</v>
      </c>
      <c r="V24" s="3">
        <v>264.62812500000001</v>
      </c>
      <c r="W24" s="34">
        <f t="shared" si="0"/>
        <v>-3.8884034648796453</v>
      </c>
      <c r="X24" s="34">
        <f t="shared" si="1"/>
        <v>-8.0255907012195049</v>
      </c>
    </row>
    <row r="25" spans="1:24" ht="15" customHeight="1" x14ac:dyDescent="0.25">
      <c r="A25" s="1" t="s">
        <v>6</v>
      </c>
      <c r="B25" s="39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76">
        <v>322.91624999999954</v>
      </c>
      <c r="Q25" s="62">
        <v>318.69047619047598</v>
      </c>
      <c r="R25" s="62">
        <v>246.21596721106854</v>
      </c>
      <c r="S25" s="62">
        <v>257.40740740740739</v>
      </c>
      <c r="T25" s="62">
        <v>258.71428571428567</v>
      </c>
      <c r="U25" s="85">
        <v>244.166666666667</v>
      </c>
      <c r="V25" s="3">
        <v>233.63777777777801</v>
      </c>
      <c r="W25" s="34">
        <f t="shared" si="0"/>
        <v>1.2922622628230689</v>
      </c>
      <c r="X25" s="34">
        <f t="shared" si="1"/>
        <v>-4.3121729237770534</v>
      </c>
    </row>
    <row r="26" spans="1:24" ht="15" customHeight="1" x14ac:dyDescent="0.25">
      <c r="A26" s="1" t="s">
        <v>2</v>
      </c>
      <c r="B26" s="39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76">
        <v>351.81879807692246</v>
      </c>
      <c r="Q26" s="62">
        <v>345.92592592592592</v>
      </c>
      <c r="R26" s="62">
        <v>336.24632569077011</v>
      </c>
      <c r="S26" s="62">
        <v>348.00887978142072</v>
      </c>
      <c r="T26" s="62">
        <v>351.060109289617</v>
      </c>
      <c r="U26" s="85">
        <v>344.39393939393898</v>
      </c>
      <c r="V26" s="3">
        <v>330.74</v>
      </c>
      <c r="W26" s="34">
        <f t="shared" si="0"/>
        <v>10.75967736276939</v>
      </c>
      <c r="X26" s="34">
        <f t="shared" si="1"/>
        <v>-3.9646282446105281</v>
      </c>
    </row>
    <row r="27" spans="1:24" ht="15" customHeight="1" x14ac:dyDescent="0.25">
      <c r="A27" s="1" t="s">
        <v>25</v>
      </c>
      <c r="B27" s="39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76">
        <v>228.48223214285699</v>
      </c>
      <c r="Q27" s="62">
        <v>244.24812030075191</v>
      </c>
      <c r="R27" s="62">
        <v>272.81976308292099</v>
      </c>
      <c r="S27" s="62">
        <v>296.86716791980001</v>
      </c>
      <c r="T27" s="62">
        <v>300.40109519360533</v>
      </c>
      <c r="U27" s="85">
        <v>310.15788461927599</v>
      </c>
      <c r="V27" s="3">
        <v>291.90687500000001</v>
      </c>
      <c r="W27" s="34">
        <f t="shared" si="0"/>
        <v>22.412580227835527</v>
      </c>
      <c r="X27" s="34">
        <f t="shared" si="1"/>
        <v>-5.8844254891921892</v>
      </c>
    </row>
    <row r="28" spans="1:24" ht="15" customHeight="1" x14ac:dyDescent="0.25">
      <c r="A28" s="1" t="s">
        <v>26</v>
      </c>
      <c r="B28" s="39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76">
        <v>225.88683333333299</v>
      </c>
      <c r="Q28" s="62">
        <v>260.47619047619003</v>
      </c>
      <c r="R28" s="62">
        <v>283.66869170348599</v>
      </c>
      <c r="S28" s="62">
        <v>312.66728673317664</v>
      </c>
      <c r="T28" s="62">
        <v>315.41507506455201</v>
      </c>
      <c r="U28" s="85">
        <v>335.95897766322997</v>
      </c>
      <c r="V28" s="3">
        <v>369.52529411764698</v>
      </c>
      <c r="W28" s="34">
        <f t="shared" si="0"/>
        <v>40.802727941564768</v>
      </c>
      <c r="X28" s="34">
        <f t="shared" si="1"/>
        <v>9.9911949631137276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pane xSplit="1" topLeftCell="I1" activePane="topRight" state="frozen"/>
      <selection activeCell="M19" sqref="M19"/>
      <selection pane="topRight" activeCell="J8" sqref="J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76">
        <v>489.988</v>
      </c>
      <c r="Q4" s="62">
        <v>590.75</v>
      </c>
      <c r="R4" s="62">
        <v>520</v>
      </c>
      <c r="S4" s="62">
        <v>530.22</v>
      </c>
      <c r="T4" s="62">
        <v>525</v>
      </c>
      <c r="U4" s="85">
        <v>490</v>
      </c>
      <c r="V4" s="3">
        <v>462.5</v>
      </c>
      <c r="W4" s="34">
        <f>(V4-J4)/J4*100</f>
        <v>6.3218390804597711</v>
      </c>
      <c r="X4" s="34">
        <f>(V4-U4)/U4*100</f>
        <v>-5.6122448979591839</v>
      </c>
    </row>
    <row r="5" spans="1:24" ht="15" customHeight="1" x14ac:dyDescent="0.25">
      <c r="A5" s="1" t="s">
        <v>17</v>
      </c>
      <c r="B5" s="39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76">
        <v>49.6666666666667</v>
      </c>
      <c r="Q5" s="62">
        <v>49.25</v>
      </c>
      <c r="R5" s="62">
        <v>46</v>
      </c>
      <c r="S5" s="62">
        <v>48.125</v>
      </c>
      <c r="T5" s="62">
        <v>47.25</v>
      </c>
      <c r="U5" s="88">
        <v>45</v>
      </c>
      <c r="V5" s="3">
        <v>40</v>
      </c>
      <c r="W5" s="34">
        <f t="shared" ref="W5:W29" si="0">(V5-J5)/J5*100</f>
        <v>8.1081081081081088</v>
      </c>
      <c r="X5" s="34">
        <f t="shared" ref="X5:X28" si="1">(V5-U5)/U5*100</f>
        <v>-11.111111111111111</v>
      </c>
    </row>
    <row r="6" spans="1:24" ht="15" customHeight="1" x14ac:dyDescent="0.25">
      <c r="A6" s="1" t="s">
        <v>30</v>
      </c>
      <c r="B6" s="39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76">
        <v>286.85916666666651</v>
      </c>
      <c r="Q6" s="62">
        <v>321.72079772079798</v>
      </c>
      <c r="R6" s="62">
        <v>325.84615384615387</v>
      </c>
      <c r="S6" s="62">
        <v>341.23076923076923</v>
      </c>
      <c r="T6" s="62">
        <v>351.28205128205127</v>
      </c>
      <c r="U6" s="85">
        <v>357.53846153846155</v>
      </c>
      <c r="V6" s="3">
        <v>352</v>
      </c>
      <c r="W6" s="34">
        <f t="shared" si="0"/>
        <v>32.318391128653332</v>
      </c>
      <c r="X6" s="34">
        <f t="shared" si="1"/>
        <v>-1.5490533562822744</v>
      </c>
    </row>
    <row r="7" spans="1:24" ht="15" customHeight="1" x14ac:dyDescent="0.25">
      <c r="A7" s="1" t="s">
        <v>29</v>
      </c>
      <c r="B7" s="39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76">
        <v>244.20899999999949</v>
      </c>
      <c r="Q7" s="62">
        <v>240.99080267558529</v>
      </c>
      <c r="R7" s="62">
        <v>272.86324786324781</v>
      </c>
      <c r="S7" s="62">
        <v>287.74928774928776</v>
      </c>
      <c r="T7" s="62">
        <v>289.03612727142138</v>
      </c>
      <c r="U7" s="85">
        <v>297.27564102564105</v>
      </c>
      <c r="V7" s="3">
        <v>309.40499999999997</v>
      </c>
      <c r="W7" s="34">
        <f t="shared" si="0"/>
        <v>41.96145905024121</v>
      </c>
      <c r="X7" s="34">
        <f t="shared" si="1"/>
        <v>4.0801725067385268</v>
      </c>
    </row>
    <row r="8" spans="1:24" ht="15" customHeight="1" x14ac:dyDescent="0.25">
      <c r="A8" s="1" t="s">
        <v>12</v>
      </c>
      <c r="B8" s="39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76">
        <v>1141.6666666666699</v>
      </c>
      <c r="Q8" s="62">
        <v>1108.3333333333301</v>
      </c>
      <c r="R8" s="62">
        <v>1014.2857142857143</v>
      </c>
      <c r="S8" s="62">
        <v>1000</v>
      </c>
      <c r="T8" s="62">
        <v>1086.19047619047</v>
      </c>
      <c r="U8" s="85">
        <v>1010</v>
      </c>
      <c r="V8" s="3">
        <v>1042.8571428571429</v>
      </c>
      <c r="W8" s="34">
        <f t="shared" si="0"/>
        <v>2.2408963585434205</v>
      </c>
      <c r="X8" s="34">
        <f t="shared" si="1"/>
        <v>3.2531824611032567</v>
      </c>
    </row>
    <row r="9" spans="1:24" ht="15" customHeight="1" x14ac:dyDescent="0.25">
      <c r="A9" s="1" t="s">
        <v>11</v>
      </c>
      <c r="B9" s="39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76">
        <v>1340.7139999999949</v>
      </c>
      <c r="Q9" s="62">
        <v>1350</v>
      </c>
      <c r="R9" s="62">
        <v>1357.1428571428601</v>
      </c>
      <c r="S9" s="62">
        <v>1334.5679012345699</v>
      </c>
      <c r="T9" s="62">
        <v>1350</v>
      </c>
      <c r="U9" s="85">
        <v>1300</v>
      </c>
      <c r="V9" s="3">
        <v>1387.5</v>
      </c>
      <c r="W9" s="34">
        <f t="shared" si="0"/>
        <v>35.036496350364963</v>
      </c>
      <c r="X9" s="34">
        <f t="shared" si="1"/>
        <v>6.7307692307692308</v>
      </c>
    </row>
    <row r="10" spans="1:24" ht="15" customHeight="1" x14ac:dyDescent="0.25">
      <c r="A10" s="1" t="s">
        <v>10</v>
      </c>
      <c r="B10" s="39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76">
        <v>350</v>
      </c>
      <c r="Q10" s="62">
        <v>322.22222222222223</v>
      </c>
      <c r="R10" s="62">
        <v>288.75</v>
      </c>
      <c r="S10" s="62">
        <v>292.85714285714283</v>
      </c>
      <c r="T10" s="62">
        <v>325</v>
      </c>
      <c r="U10" s="85">
        <v>300</v>
      </c>
      <c r="V10" s="3">
        <v>314.28571428571428</v>
      </c>
      <c r="W10" s="34">
        <f t="shared" si="0"/>
        <v>18.598382749326142</v>
      </c>
      <c r="X10" s="34">
        <f t="shared" si="1"/>
        <v>4.7619047619047592</v>
      </c>
    </row>
    <row r="11" spans="1:24" ht="15" customHeight="1" x14ac:dyDescent="0.25">
      <c r="A11" s="1" t="s">
        <v>8</v>
      </c>
      <c r="B11" s="39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76">
        <v>320.55</v>
      </c>
      <c r="Q11" s="62">
        <v>306.66666666666703</v>
      </c>
      <c r="R11" s="62">
        <v>282.5</v>
      </c>
      <c r="S11" s="62">
        <v>292.5</v>
      </c>
      <c r="T11" s="62">
        <v>292.85714285714283</v>
      </c>
      <c r="U11" s="85">
        <v>262.5</v>
      </c>
      <c r="V11" s="3">
        <v>318.75</v>
      </c>
      <c r="W11" s="34">
        <f t="shared" si="0"/>
        <v>34.210526315789473</v>
      </c>
      <c r="X11" s="34">
        <f t="shared" si="1"/>
        <v>21.428571428571427</v>
      </c>
    </row>
    <row r="12" spans="1:24" ht="15" customHeight="1" x14ac:dyDescent="0.25">
      <c r="A12" s="1" t="s">
        <v>7</v>
      </c>
      <c r="B12" s="39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76">
        <v>293.315</v>
      </c>
      <c r="Q12" s="62">
        <v>362.5615763546798</v>
      </c>
      <c r="R12" s="62">
        <v>314.00862068965523</v>
      </c>
      <c r="S12" s="62">
        <v>380.11494252873598</v>
      </c>
      <c r="T12" s="62">
        <v>390.08620689655203</v>
      </c>
      <c r="U12" s="69">
        <v>385.100574712644</v>
      </c>
      <c r="V12" s="3">
        <v>384.59333333333302</v>
      </c>
      <c r="W12" s="34">
        <f t="shared" si="0"/>
        <v>55.989995268032047</v>
      </c>
      <c r="X12" s="34">
        <f t="shared" si="1"/>
        <v>-0.1317165988883498</v>
      </c>
    </row>
    <row r="13" spans="1:24" ht="15" customHeight="1" x14ac:dyDescent="0.25">
      <c r="A13" s="1" t="s">
        <v>14</v>
      </c>
      <c r="B13" s="39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76">
        <v>728.33333333333303</v>
      </c>
      <c r="Q13" s="62">
        <v>691.42857142857099</v>
      </c>
      <c r="R13" s="62">
        <v>734.84848484848487</v>
      </c>
      <c r="S13" s="62">
        <v>732.22222222222194</v>
      </c>
      <c r="T13" s="62">
        <v>740</v>
      </c>
      <c r="U13" s="69">
        <v>736.11111111111097</v>
      </c>
      <c r="V13" s="3">
        <v>785.52857142856999</v>
      </c>
      <c r="W13" s="34">
        <f t="shared" si="0"/>
        <v>7.6066536203520538</v>
      </c>
      <c r="X13" s="34">
        <f t="shared" si="1"/>
        <v>6.7133153638812271</v>
      </c>
    </row>
    <row r="14" spans="1:24" ht="15" customHeight="1" x14ac:dyDescent="0.25">
      <c r="A14" s="1" t="s">
        <v>13</v>
      </c>
      <c r="B14" s="39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76">
        <v>808.75</v>
      </c>
      <c r="Q14" s="62">
        <v>758.482142857143</v>
      </c>
      <c r="R14" s="62">
        <v>798.95833333333303</v>
      </c>
      <c r="S14" s="62">
        <v>759.09090909090901</v>
      </c>
      <c r="T14" s="62">
        <v>760</v>
      </c>
      <c r="U14" s="69">
        <v>759.5454545454545</v>
      </c>
      <c r="V14" s="3">
        <v>847.61857142857002</v>
      </c>
      <c r="W14" s="34">
        <f t="shared" si="0"/>
        <v>7.6341043083898441</v>
      </c>
      <c r="X14" s="34">
        <f t="shared" si="1"/>
        <v>11.595503120458057</v>
      </c>
    </row>
    <row r="15" spans="1:24" ht="15" customHeight="1" x14ac:dyDescent="0.25">
      <c r="A15" s="1" t="s">
        <v>24</v>
      </c>
      <c r="B15" s="39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77">
        <v>133.44</v>
      </c>
      <c r="Q15" s="62">
        <v>131.99</v>
      </c>
      <c r="R15" s="62">
        <v>132</v>
      </c>
      <c r="S15" s="62">
        <v>140.11000000000001</v>
      </c>
      <c r="T15" s="62">
        <v>141.05500000000001</v>
      </c>
      <c r="U15" s="69">
        <v>140.58250000000001</v>
      </c>
      <c r="V15" s="86">
        <v>150.11000000000001</v>
      </c>
      <c r="W15" s="34">
        <f t="shared" si="0"/>
        <v>28.849941631367027</v>
      </c>
      <c r="X15" s="34">
        <f t="shared" si="1"/>
        <v>6.7771593192609334</v>
      </c>
    </row>
    <row r="16" spans="1:24" ht="15" customHeight="1" x14ac:dyDescent="0.25">
      <c r="A16" s="1" t="s">
        <v>23</v>
      </c>
      <c r="B16" s="39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76">
        <v>169.333333333333</v>
      </c>
      <c r="Q16" s="62">
        <v>170</v>
      </c>
      <c r="R16" s="62">
        <v>200</v>
      </c>
      <c r="S16" s="62">
        <v>201.25</v>
      </c>
      <c r="T16" s="62">
        <v>203.75</v>
      </c>
      <c r="U16" s="69">
        <v>202.5</v>
      </c>
      <c r="V16" s="3">
        <v>192.857142857143</v>
      </c>
      <c r="W16" s="34">
        <f t="shared" si="0"/>
        <v>43.923240938166416</v>
      </c>
      <c r="X16" s="34">
        <f t="shared" si="1"/>
        <v>-4.7619047619046899</v>
      </c>
    </row>
    <row r="17" spans="1:24" ht="15" customHeight="1" x14ac:dyDescent="0.25">
      <c r="A17" s="1" t="s">
        <v>15</v>
      </c>
      <c r="B17" s="39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76">
        <v>1600</v>
      </c>
      <c r="Q17" s="62">
        <v>1700.32</v>
      </c>
      <c r="R17" s="62">
        <v>1800</v>
      </c>
      <c r="S17" s="62">
        <v>1800.45</v>
      </c>
      <c r="T17" s="62">
        <v>1800</v>
      </c>
      <c r="U17" s="69">
        <v>1800.2249999999999</v>
      </c>
      <c r="V17" s="3">
        <v>1700.69</v>
      </c>
      <c r="W17" s="34">
        <f t="shared" si="0"/>
        <v>41.724166666666676</v>
      </c>
      <c r="X17" s="34">
        <f t="shared" si="1"/>
        <v>-5.5290310933355471</v>
      </c>
    </row>
    <row r="18" spans="1:24" ht="15" customHeight="1" x14ac:dyDescent="0.25">
      <c r="A18" s="1" t="s">
        <v>27</v>
      </c>
      <c r="B18" s="39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76">
        <v>214.16666666666652</v>
      </c>
      <c r="Q18" s="62">
        <v>269.23780487804879</v>
      </c>
      <c r="R18" s="62">
        <v>285.71428571428572</v>
      </c>
      <c r="S18" s="62">
        <v>294.44444444444446</v>
      </c>
      <c r="T18" s="62">
        <v>297.5</v>
      </c>
      <c r="U18" s="85">
        <v>315.625</v>
      </c>
      <c r="V18" s="3">
        <v>303.75</v>
      </c>
      <c r="W18" s="34">
        <f t="shared" si="0"/>
        <v>81.343283582089555</v>
      </c>
      <c r="X18" s="34">
        <f t="shared" si="1"/>
        <v>-3.7623762376237622</v>
      </c>
    </row>
    <row r="19" spans="1:24" ht="15" customHeight="1" x14ac:dyDescent="0.25">
      <c r="A19" s="1" t="s">
        <v>28</v>
      </c>
      <c r="B19" s="39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76">
        <v>275.74625000000003</v>
      </c>
      <c r="Q19" s="62">
        <v>302.40734874881218</v>
      </c>
      <c r="R19" s="62">
        <v>331.25190527629547</v>
      </c>
      <c r="S19" s="62">
        <v>351.1324041811846</v>
      </c>
      <c r="T19" s="62">
        <v>366.64818920916503</v>
      </c>
      <c r="U19" s="85">
        <v>364.82420019005389</v>
      </c>
      <c r="V19" s="3">
        <v>360.15857142857101</v>
      </c>
      <c r="W19" s="34">
        <f t="shared" si="0"/>
        <v>11.138442657313863</v>
      </c>
      <c r="X19" s="34">
        <f t="shared" si="1"/>
        <v>-1.2788704145866243</v>
      </c>
    </row>
    <row r="20" spans="1:24" ht="15" customHeight="1" x14ac:dyDescent="0.25">
      <c r="A20" s="1" t="s">
        <v>19</v>
      </c>
      <c r="B20" s="39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76">
        <v>1000</v>
      </c>
      <c r="Q20" s="62">
        <v>1000</v>
      </c>
      <c r="R20" s="62">
        <v>1033.3333333333301</v>
      </c>
      <c r="S20" s="62">
        <v>1000</v>
      </c>
      <c r="T20" s="62">
        <v>1025</v>
      </c>
      <c r="U20" s="85">
        <v>1125</v>
      </c>
      <c r="V20" s="3">
        <v>1050.54</v>
      </c>
      <c r="W20" s="34">
        <f t="shared" si="0"/>
        <v>26.065304261217033</v>
      </c>
      <c r="X20" s="34">
        <f t="shared" si="1"/>
        <v>-6.6186666666666696</v>
      </c>
    </row>
    <row r="21" spans="1:24" ht="15" customHeight="1" x14ac:dyDescent="0.25">
      <c r="A21" s="1" t="s">
        <v>20</v>
      </c>
      <c r="B21" s="39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76">
        <v>1221.4299999999901</v>
      </c>
      <c r="Q21" s="62">
        <v>1240</v>
      </c>
      <c r="R21" s="62">
        <v>1552.27272727273</v>
      </c>
      <c r="S21" s="62">
        <v>1527.27272727273</v>
      </c>
      <c r="T21" s="62">
        <v>1557.5757575757573</v>
      </c>
      <c r="U21" s="85">
        <v>1570.8333333333301</v>
      </c>
      <c r="V21" s="3">
        <v>1480.8140000000001</v>
      </c>
      <c r="W21" s="34">
        <f t="shared" si="0"/>
        <v>55.13215651354043</v>
      </c>
      <c r="X21" s="34">
        <f t="shared" si="1"/>
        <v>-5.7306737400528496</v>
      </c>
    </row>
    <row r="22" spans="1:24" ht="15" customHeight="1" x14ac:dyDescent="0.25">
      <c r="A22" s="1" t="s">
        <v>31</v>
      </c>
      <c r="B22" s="39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76">
        <v>210.19833333333298</v>
      </c>
      <c r="Q22" s="62">
        <v>227.30158730158701</v>
      </c>
      <c r="R22" s="62">
        <v>183.367346938776</v>
      </c>
      <c r="S22" s="62">
        <v>144.13919413919416</v>
      </c>
      <c r="T22" s="62">
        <v>140.17857142857099</v>
      </c>
      <c r="U22" s="85">
        <v>153.608058608059</v>
      </c>
      <c r="V22" s="3">
        <v>155</v>
      </c>
      <c r="W22" s="34">
        <f t="shared" si="0"/>
        <v>-2.0281748006984497</v>
      </c>
      <c r="X22" s="34">
        <f t="shared" si="1"/>
        <v>0.90616430189553576</v>
      </c>
    </row>
    <row r="23" spans="1:24" ht="15" customHeight="1" x14ac:dyDescent="0.25">
      <c r="A23" s="1" t="s">
        <v>4</v>
      </c>
      <c r="B23" s="39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76">
        <v>275.6699999999995</v>
      </c>
      <c r="Q23" s="62">
        <v>275.86206896551727</v>
      </c>
      <c r="R23" s="62">
        <v>288.71100164203614</v>
      </c>
      <c r="S23" s="62">
        <v>299.42528735632186</v>
      </c>
      <c r="T23" s="62">
        <v>295.01915708812265</v>
      </c>
      <c r="U23" s="85">
        <v>288.55363984674329</v>
      </c>
      <c r="V23" s="3">
        <v>245.17199999999997</v>
      </c>
      <c r="W23" s="34">
        <f t="shared" si="0"/>
        <v>11.442662444412615</v>
      </c>
      <c r="X23" s="34">
        <f t="shared" si="1"/>
        <v>-15.034168298755196</v>
      </c>
    </row>
    <row r="24" spans="1:24" ht="15" customHeight="1" x14ac:dyDescent="0.25">
      <c r="A24" s="1" t="s">
        <v>5</v>
      </c>
      <c r="B24" s="39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76">
        <v>264.23966666666604</v>
      </c>
      <c r="Q24" s="62">
        <v>308.40517241379308</v>
      </c>
      <c r="R24" s="62">
        <v>264.57481005260081</v>
      </c>
      <c r="S24" s="62">
        <v>268.62068965517199</v>
      </c>
      <c r="T24" s="62">
        <v>273.91317733990098</v>
      </c>
      <c r="U24" s="85">
        <v>265.74712643678203</v>
      </c>
      <c r="V24" s="3">
        <v>254.31000000000006</v>
      </c>
      <c r="W24" s="34">
        <f t="shared" si="0"/>
        <v>-6.4899249889687818</v>
      </c>
      <c r="X24" s="34">
        <f t="shared" si="1"/>
        <v>-4.3037629757786746</v>
      </c>
    </row>
    <row r="25" spans="1:24" ht="15" customHeight="1" x14ac:dyDescent="0.25">
      <c r="A25" s="1" t="s">
        <v>6</v>
      </c>
      <c r="B25" s="39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77">
        <v>270.88</v>
      </c>
      <c r="Q25" s="62">
        <v>275.86206896551727</v>
      </c>
      <c r="R25" s="62">
        <v>296.74329501915707</v>
      </c>
      <c r="S25" s="62">
        <v>300.55172413793099</v>
      </c>
      <c r="T25" s="62">
        <v>305.86206896551698</v>
      </c>
      <c r="U25" s="85">
        <v>293.76436781609198</v>
      </c>
      <c r="V25" s="3">
        <v>268.96400000000006</v>
      </c>
      <c r="W25" s="34">
        <f t="shared" si="0"/>
        <v>20.579872823264992</v>
      </c>
      <c r="X25" s="34">
        <f t="shared" si="1"/>
        <v>-8.4422654798004384</v>
      </c>
    </row>
    <row r="26" spans="1:24" ht="15" customHeight="1" x14ac:dyDescent="0.25">
      <c r="A26" s="1" t="s">
        <v>2</v>
      </c>
      <c r="B26" s="39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76">
        <v>325.555833333333</v>
      </c>
      <c r="Q26" s="62">
        <v>319.04761904761909</v>
      </c>
      <c r="R26" s="62">
        <v>295</v>
      </c>
      <c r="S26" s="62">
        <v>337.91666666666703</v>
      </c>
      <c r="T26" s="62">
        <v>334.58333333333297</v>
      </c>
      <c r="U26" s="69">
        <v>336.25</v>
      </c>
      <c r="V26" s="3">
        <v>340.83499999999998</v>
      </c>
      <c r="W26" s="34">
        <f t="shared" si="0"/>
        <v>14.246496364800413</v>
      </c>
      <c r="X26" s="34">
        <f t="shared" si="1"/>
        <v>1.3635687732341946</v>
      </c>
    </row>
    <row r="27" spans="1:24" ht="15" customHeight="1" x14ac:dyDescent="0.25">
      <c r="A27" s="1" t="s">
        <v>25</v>
      </c>
      <c r="B27" s="39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76">
        <v>268.036</v>
      </c>
      <c r="Q27" s="62">
        <v>257.48299319727897</v>
      </c>
      <c r="R27" s="62">
        <v>275.213675213675</v>
      </c>
      <c r="S27" s="62">
        <v>292.05128205128199</v>
      </c>
      <c r="T27" s="62">
        <v>292.757020757021</v>
      </c>
      <c r="U27" s="87">
        <v>320.55</v>
      </c>
      <c r="V27" s="3">
        <v>305.55500000000001</v>
      </c>
      <c r="W27" s="34">
        <f t="shared" si="0"/>
        <v>8.276812734321302</v>
      </c>
      <c r="X27" s="34">
        <f t="shared" si="1"/>
        <v>-4.6778973639057888</v>
      </c>
    </row>
    <row r="28" spans="1:24" ht="15" customHeight="1" x14ac:dyDescent="0.25">
      <c r="A28" s="1" t="s">
        <v>26</v>
      </c>
      <c r="B28" s="39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76">
        <v>267.38900000000001</v>
      </c>
      <c r="Q28" s="62">
        <v>285.20833333333337</v>
      </c>
      <c r="R28" s="62">
        <v>283.33333333333297</v>
      </c>
      <c r="S28" s="62">
        <v>323.22916666666669</v>
      </c>
      <c r="T28" s="62">
        <v>332.08333333333297</v>
      </c>
      <c r="U28" s="85">
        <v>357.29166666666669</v>
      </c>
      <c r="V28" s="3">
        <v>327.78625</v>
      </c>
      <c r="W28" s="34">
        <f t="shared" si="0"/>
        <v>12.663778347574823</v>
      </c>
      <c r="X28" s="34">
        <f t="shared" si="1"/>
        <v>-8.2580758017492784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X28"/>
  <sheetViews>
    <sheetView workbookViewId="0">
      <selection activeCell="M19" sqref="M19"/>
    </sheetView>
  </sheetViews>
  <sheetFormatPr defaultRowHeight="15" x14ac:dyDescent="0.25"/>
  <cols>
    <col min="16" max="16" width="9.140625" style="74"/>
  </cols>
  <sheetData>
    <row r="2" spans="16:24" x14ac:dyDescent="0.25">
      <c r="W2" s="66" t="s">
        <v>33</v>
      </c>
      <c r="X2" s="66" t="s">
        <v>34</v>
      </c>
    </row>
    <row r="3" spans="16:24" x14ac:dyDescent="0.25">
      <c r="Q3" s="66">
        <v>42795</v>
      </c>
      <c r="R3" s="66">
        <v>42826</v>
      </c>
      <c r="S3" s="66">
        <v>42856</v>
      </c>
      <c r="T3" s="66">
        <v>42887</v>
      </c>
      <c r="U3" s="66">
        <v>42917</v>
      </c>
      <c r="V3" s="66">
        <v>42948</v>
      </c>
      <c r="W3" s="66" t="s">
        <v>38</v>
      </c>
      <c r="X3" s="66" t="s">
        <v>39</v>
      </c>
    </row>
    <row r="4" spans="16:24" x14ac:dyDescent="0.25">
      <c r="P4" s="78"/>
      <c r="W4" t="e">
        <f>(V4-J4)/J4*100</f>
        <v>#DIV/0!</v>
      </c>
      <c r="X4" t="e">
        <f>(V4-U4)/U4*100</f>
        <v>#DIV/0!</v>
      </c>
    </row>
    <row r="5" spans="16:24" x14ac:dyDescent="0.25">
      <c r="P5" s="78"/>
      <c r="W5" t="e">
        <f t="shared" ref="W5:W29" si="0">(V5-J5)/J5*100</f>
        <v>#DIV/0!</v>
      </c>
      <c r="X5" t="e">
        <f t="shared" ref="X5:X28" si="1">(V5-U5)/U5*100</f>
        <v>#DIV/0!</v>
      </c>
    </row>
    <row r="6" spans="16:24" x14ac:dyDescent="0.25">
      <c r="P6" s="78"/>
      <c r="W6" t="e">
        <f t="shared" si="0"/>
        <v>#DIV/0!</v>
      </c>
      <c r="X6" t="e">
        <f t="shared" si="1"/>
        <v>#DIV/0!</v>
      </c>
    </row>
    <row r="7" spans="16:24" x14ac:dyDescent="0.25">
      <c r="P7" s="78"/>
      <c r="W7" t="e">
        <f t="shared" si="0"/>
        <v>#DIV/0!</v>
      </c>
      <c r="X7" t="e">
        <f t="shared" si="1"/>
        <v>#DIV/0!</v>
      </c>
    </row>
    <row r="8" spans="16:24" x14ac:dyDescent="0.25">
      <c r="P8" s="78"/>
      <c r="W8" t="e">
        <f t="shared" si="0"/>
        <v>#DIV/0!</v>
      </c>
      <c r="X8" t="e">
        <f t="shared" si="1"/>
        <v>#DIV/0!</v>
      </c>
    </row>
    <row r="9" spans="16:24" x14ac:dyDescent="0.25">
      <c r="P9" s="78"/>
      <c r="W9" t="e">
        <f t="shared" si="0"/>
        <v>#DIV/0!</v>
      </c>
      <c r="X9" t="e">
        <f t="shared" si="1"/>
        <v>#DIV/0!</v>
      </c>
    </row>
    <row r="10" spans="16:24" x14ac:dyDescent="0.25">
      <c r="P10" s="78"/>
      <c r="W10" t="e">
        <f t="shared" si="0"/>
        <v>#DIV/0!</v>
      </c>
      <c r="X10" t="e">
        <f t="shared" si="1"/>
        <v>#DIV/0!</v>
      </c>
    </row>
    <row r="11" spans="16:24" x14ac:dyDescent="0.25">
      <c r="P11" s="78"/>
      <c r="W11" t="e">
        <f t="shared" si="0"/>
        <v>#DIV/0!</v>
      </c>
      <c r="X11" t="e">
        <f t="shared" si="1"/>
        <v>#DIV/0!</v>
      </c>
    </row>
    <row r="12" spans="16:24" x14ac:dyDescent="0.25">
      <c r="P12" s="78"/>
      <c r="W12" t="e">
        <f t="shared" si="0"/>
        <v>#DIV/0!</v>
      </c>
      <c r="X12" t="e">
        <f t="shared" si="1"/>
        <v>#DIV/0!</v>
      </c>
    </row>
    <row r="13" spans="16:24" x14ac:dyDescent="0.25">
      <c r="P13" s="78"/>
      <c r="W13" t="e">
        <f t="shared" si="0"/>
        <v>#DIV/0!</v>
      </c>
      <c r="X13" t="e">
        <f t="shared" si="1"/>
        <v>#DIV/0!</v>
      </c>
    </row>
    <row r="14" spans="16:24" x14ac:dyDescent="0.25">
      <c r="P14" s="78"/>
      <c r="W14" t="e">
        <f t="shared" si="0"/>
        <v>#DIV/0!</v>
      </c>
      <c r="X14" t="e">
        <f t="shared" si="1"/>
        <v>#DIV/0!</v>
      </c>
    </row>
    <row r="15" spans="16:24" x14ac:dyDescent="0.25">
      <c r="P15" s="78"/>
      <c r="W15" t="e">
        <f t="shared" si="0"/>
        <v>#DIV/0!</v>
      </c>
      <c r="X15" t="e">
        <f t="shared" si="1"/>
        <v>#DIV/0!</v>
      </c>
    </row>
    <row r="16" spans="16:24" x14ac:dyDescent="0.25">
      <c r="P16" s="78"/>
      <c r="W16" t="e">
        <f t="shared" si="0"/>
        <v>#DIV/0!</v>
      </c>
      <c r="X16" t="e">
        <f t="shared" si="1"/>
        <v>#DIV/0!</v>
      </c>
    </row>
    <row r="17" spans="16:24" x14ac:dyDescent="0.25">
      <c r="P17" s="78"/>
      <c r="W17" t="e">
        <f t="shared" si="0"/>
        <v>#DIV/0!</v>
      </c>
      <c r="X17" t="e">
        <f t="shared" si="1"/>
        <v>#DIV/0!</v>
      </c>
    </row>
    <row r="18" spans="16:24" x14ac:dyDescent="0.25">
      <c r="P18" s="78"/>
      <c r="W18" t="e">
        <f t="shared" si="0"/>
        <v>#DIV/0!</v>
      </c>
      <c r="X18" t="e">
        <f t="shared" si="1"/>
        <v>#DIV/0!</v>
      </c>
    </row>
    <row r="19" spans="16:24" x14ac:dyDescent="0.25">
      <c r="P19" s="78"/>
      <c r="W19" t="e">
        <f t="shared" si="0"/>
        <v>#DIV/0!</v>
      </c>
      <c r="X19" t="e">
        <f t="shared" si="1"/>
        <v>#DIV/0!</v>
      </c>
    </row>
    <row r="20" spans="16:24" x14ac:dyDescent="0.25">
      <c r="P20" s="78"/>
      <c r="W20" t="e">
        <f t="shared" si="0"/>
        <v>#DIV/0!</v>
      </c>
      <c r="X20" t="e">
        <f t="shared" si="1"/>
        <v>#DIV/0!</v>
      </c>
    </row>
    <row r="21" spans="16:24" x14ac:dyDescent="0.25">
      <c r="P21" s="78"/>
      <c r="W21" t="e">
        <f t="shared" si="0"/>
        <v>#DIV/0!</v>
      </c>
      <c r="X21" t="e">
        <f t="shared" si="1"/>
        <v>#DIV/0!</v>
      </c>
    </row>
    <row r="22" spans="16:24" x14ac:dyDescent="0.25">
      <c r="P22" s="78"/>
      <c r="W22" t="e">
        <f t="shared" si="0"/>
        <v>#DIV/0!</v>
      </c>
      <c r="X22" t="e">
        <f t="shared" si="1"/>
        <v>#DIV/0!</v>
      </c>
    </row>
    <row r="23" spans="16:24" x14ac:dyDescent="0.25">
      <c r="P23" s="78"/>
      <c r="W23" t="e">
        <f t="shared" si="0"/>
        <v>#DIV/0!</v>
      </c>
      <c r="X23" t="e">
        <f t="shared" si="1"/>
        <v>#DIV/0!</v>
      </c>
    </row>
    <row r="24" spans="16:24" x14ac:dyDescent="0.25">
      <c r="P24" s="78"/>
      <c r="W24" t="e">
        <f t="shared" si="0"/>
        <v>#DIV/0!</v>
      </c>
      <c r="X24" t="e">
        <f t="shared" si="1"/>
        <v>#DIV/0!</v>
      </c>
    </row>
    <row r="25" spans="16:24" x14ac:dyDescent="0.25">
      <c r="P25" s="78"/>
      <c r="W25" t="e">
        <f t="shared" si="0"/>
        <v>#DIV/0!</v>
      </c>
      <c r="X25" t="e">
        <f t="shared" si="1"/>
        <v>#DIV/0!</v>
      </c>
    </row>
    <row r="26" spans="16:24" x14ac:dyDescent="0.25">
      <c r="P26" s="78"/>
      <c r="W26" t="e">
        <f t="shared" si="0"/>
        <v>#DIV/0!</v>
      </c>
      <c r="X26" t="e">
        <f t="shared" si="1"/>
        <v>#DIV/0!</v>
      </c>
    </row>
    <row r="27" spans="16:24" x14ac:dyDescent="0.25">
      <c r="P27" s="78"/>
      <c r="W27" t="e">
        <f t="shared" si="0"/>
        <v>#DIV/0!</v>
      </c>
      <c r="X27" t="e">
        <f t="shared" si="1"/>
        <v>#DIV/0!</v>
      </c>
    </row>
    <row r="28" spans="16:24" x14ac:dyDescent="0.25">
      <c r="P28" s="78"/>
      <c r="W28" t="e">
        <f t="shared" si="0"/>
        <v>#DIV/0!</v>
      </c>
      <c r="X28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="69" zoomScaleNormal="69" workbookViewId="0">
      <pane xSplit="1" topLeftCell="J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76">
        <v>470</v>
      </c>
      <c r="Q4" s="62">
        <v>490</v>
      </c>
      <c r="R4" s="62">
        <v>498.461538461538</v>
      </c>
      <c r="S4" s="62">
        <v>558.75</v>
      </c>
      <c r="T4" s="62">
        <v>506</v>
      </c>
      <c r="U4" s="85">
        <v>504.28571428571399</v>
      </c>
      <c r="V4" s="3">
        <v>477.5</v>
      </c>
      <c r="W4" s="34">
        <f>(V4-J4)/J4*100</f>
        <v>15.060240963855422</v>
      </c>
      <c r="X4" s="34">
        <f>(V4-U4)/U4*100</f>
        <v>-5.3116147308781319</v>
      </c>
    </row>
    <row r="5" spans="1:24" ht="15" customHeight="1" x14ac:dyDescent="0.25">
      <c r="A5" s="1" t="s">
        <v>17</v>
      </c>
      <c r="B5" s="39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76">
        <v>44.642857142857096</v>
      </c>
      <c r="Q5" s="62">
        <v>45.384615384615387</v>
      </c>
      <c r="R5" s="62">
        <v>46.25</v>
      </c>
      <c r="S5" s="62">
        <v>48.214285714285715</v>
      </c>
      <c r="T5" s="62">
        <v>46.25</v>
      </c>
      <c r="U5" s="85">
        <v>45.714285714285715</v>
      </c>
      <c r="V5" s="3">
        <v>41.666666666666664</v>
      </c>
      <c r="W5" s="34">
        <f t="shared" ref="W5:W29" si="0">(V5-J5)/J5*100</f>
        <v>6.3829787234042934</v>
      </c>
      <c r="X5" s="34">
        <f t="shared" ref="X5:X28" si="1">(V5-U5)/U5*100</f>
        <v>-8.854166666666675</v>
      </c>
    </row>
    <row r="6" spans="1:24" ht="15" customHeight="1" x14ac:dyDescent="0.25">
      <c r="A6" s="1" t="s">
        <v>30</v>
      </c>
      <c r="B6" s="39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76">
        <v>500</v>
      </c>
      <c r="Q6" s="62">
        <v>526.52173913043475</v>
      </c>
      <c r="R6" s="62">
        <v>459.54545454545502</v>
      </c>
      <c r="S6" s="62">
        <v>466.66666666666703</v>
      </c>
      <c r="T6" s="62">
        <v>504.05677655677698</v>
      </c>
      <c r="U6" s="85">
        <v>538.57142857142901</v>
      </c>
      <c r="V6" s="3">
        <v>581.81818181818187</v>
      </c>
      <c r="W6" s="34">
        <f t="shared" si="0"/>
        <v>15.640880858272174</v>
      </c>
      <c r="X6" s="34">
        <f t="shared" si="1"/>
        <v>8.0299011333493304</v>
      </c>
    </row>
    <row r="7" spans="1:24" ht="15" customHeight="1" x14ac:dyDescent="0.25">
      <c r="A7" s="1" t="s">
        <v>29</v>
      </c>
      <c r="B7" s="39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76">
        <v>455</v>
      </c>
      <c r="Q7" s="62">
        <v>489.28571428571428</v>
      </c>
      <c r="R7" s="62">
        <v>434.87179487179498</v>
      </c>
      <c r="S7" s="62">
        <v>452</v>
      </c>
      <c r="T7" s="62">
        <v>461.08193277310926</v>
      </c>
      <c r="U7" s="85">
        <v>476</v>
      </c>
      <c r="V7" s="3">
        <v>460.99</v>
      </c>
      <c r="W7" s="34">
        <f t="shared" si="0"/>
        <v>12.322436548223394</v>
      </c>
      <c r="X7" s="34">
        <f t="shared" si="1"/>
        <v>-3.1533613445378132</v>
      </c>
    </row>
    <row r="8" spans="1:24" ht="15" customHeight="1" x14ac:dyDescent="0.25">
      <c r="A8" s="1" t="s">
        <v>12</v>
      </c>
      <c r="B8" s="39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76">
        <v>894.44399999999951</v>
      </c>
      <c r="Q8" s="62">
        <v>966.66666666667004</v>
      </c>
      <c r="R8" s="62">
        <v>1028.2051282051282</v>
      </c>
      <c r="S8" s="62">
        <v>1252.6315789473699</v>
      </c>
      <c r="T8" s="62">
        <v>1212.69841269841</v>
      </c>
      <c r="U8" s="85">
        <v>1160</v>
      </c>
      <c r="V8" s="3">
        <v>1027.77833333333</v>
      </c>
      <c r="W8" s="34">
        <f t="shared" si="0"/>
        <v>18.849768705626122</v>
      </c>
      <c r="X8" s="34">
        <f t="shared" si="1"/>
        <v>-11.398419540230172</v>
      </c>
    </row>
    <row r="9" spans="1:24" ht="15" customHeight="1" x14ac:dyDescent="0.25">
      <c r="A9" s="1" t="s">
        <v>11</v>
      </c>
      <c r="B9" s="39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76">
        <v>1360.8330000000001</v>
      </c>
      <c r="Q9" s="62">
        <v>1360</v>
      </c>
      <c r="R9" s="62">
        <v>1415.625</v>
      </c>
      <c r="S9" s="62">
        <v>1430.1470588235295</v>
      </c>
      <c r="T9" s="62">
        <v>1395.9821428571429</v>
      </c>
      <c r="U9" s="85">
        <v>1420.3921568627452</v>
      </c>
      <c r="V9" s="3">
        <v>1397.4785714285715</v>
      </c>
      <c r="W9" s="34">
        <f t="shared" si="0"/>
        <v>9.871289786484132</v>
      </c>
      <c r="X9" s="34">
        <f t="shared" si="1"/>
        <v>-1.6131872682811399</v>
      </c>
    </row>
    <row r="10" spans="1:24" ht="15" customHeight="1" x14ac:dyDescent="0.25">
      <c r="A10" s="1" t="s">
        <v>10</v>
      </c>
      <c r="B10" s="39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76">
        <v>360.41666666666652</v>
      </c>
      <c r="Q10" s="62">
        <v>340</v>
      </c>
      <c r="R10" s="62">
        <v>328.18181818181819</v>
      </c>
      <c r="S10" s="62">
        <v>348.33333333333331</v>
      </c>
      <c r="T10" s="62">
        <v>356</v>
      </c>
      <c r="U10" s="85">
        <v>350</v>
      </c>
      <c r="V10" s="3">
        <v>361.25</v>
      </c>
      <c r="W10" s="34">
        <f t="shared" si="0"/>
        <v>29.596412556053814</v>
      </c>
      <c r="X10" s="34">
        <f t="shared" si="1"/>
        <v>3.214285714285714</v>
      </c>
    </row>
    <row r="11" spans="1:24" ht="15" customHeight="1" x14ac:dyDescent="0.25">
      <c r="A11" s="1" t="s">
        <v>8</v>
      </c>
      <c r="B11" s="39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76">
        <v>291.60714285714249</v>
      </c>
      <c r="Q11" s="62">
        <v>285</v>
      </c>
      <c r="R11" s="62">
        <v>286.36363636363637</v>
      </c>
      <c r="S11" s="62">
        <v>286.963636363636</v>
      </c>
      <c r="T11" s="62">
        <v>275</v>
      </c>
      <c r="U11" s="85">
        <v>272.72727272727275</v>
      </c>
      <c r="V11" s="3">
        <v>315.71428571428601</v>
      </c>
      <c r="W11" s="34">
        <f t="shared" si="0"/>
        <v>30.753112288919322</v>
      </c>
      <c r="X11" s="34">
        <f t="shared" si="1"/>
        <v>15.76190476190486</v>
      </c>
    </row>
    <row r="12" spans="1:24" ht="15" customHeight="1" x14ac:dyDescent="0.25">
      <c r="A12" s="1" t="s">
        <v>7</v>
      </c>
      <c r="B12" s="39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76">
        <v>404</v>
      </c>
      <c r="Q12" s="62">
        <v>404.15999999999997</v>
      </c>
      <c r="R12" s="62">
        <v>405.36</v>
      </c>
      <c r="S12" s="62">
        <v>420.57</v>
      </c>
      <c r="T12" s="62">
        <v>410.33</v>
      </c>
      <c r="U12" s="69">
        <v>415.45</v>
      </c>
      <c r="V12" s="86">
        <v>400.14</v>
      </c>
      <c r="W12" s="34">
        <f t="shared" si="0"/>
        <v>19.983209684135343</v>
      </c>
      <c r="X12" s="34">
        <f t="shared" si="1"/>
        <v>-3.6851606691539298</v>
      </c>
    </row>
    <row r="13" spans="1:24" ht="15" customHeight="1" x14ac:dyDescent="0.25">
      <c r="A13" s="1" t="s">
        <v>14</v>
      </c>
      <c r="B13" s="39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76">
        <v>850</v>
      </c>
      <c r="Q13" s="62">
        <v>825</v>
      </c>
      <c r="R13" s="62">
        <v>850</v>
      </c>
      <c r="S13" s="62">
        <v>937.67</v>
      </c>
      <c r="T13" s="62">
        <v>900</v>
      </c>
      <c r="U13" s="85">
        <v>850</v>
      </c>
      <c r="V13" s="3">
        <v>900</v>
      </c>
      <c r="W13" s="34">
        <f t="shared" si="0"/>
        <v>21.008403361344538</v>
      </c>
      <c r="X13" s="34">
        <f t="shared" si="1"/>
        <v>5.8823529411764701</v>
      </c>
    </row>
    <row r="14" spans="1:24" ht="15" customHeight="1" x14ac:dyDescent="0.25">
      <c r="A14" s="1" t="s">
        <v>13</v>
      </c>
      <c r="B14" s="39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76">
        <v>975</v>
      </c>
      <c r="Q14" s="62">
        <v>961.53846153846155</v>
      </c>
      <c r="R14" s="62">
        <v>960</v>
      </c>
      <c r="S14" s="62">
        <v>1000</v>
      </c>
      <c r="T14" s="62">
        <v>1000</v>
      </c>
      <c r="U14" s="85">
        <v>1050</v>
      </c>
      <c r="V14" s="3">
        <v>1010</v>
      </c>
      <c r="W14" s="34">
        <f t="shared" si="0"/>
        <v>21.315492348715985</v>
      </c>
      <c r="X14" s="34">
        <f t="shared" si="1"/>
        <v>-3.8095238095238098</v>
      </c>
    </row>
    <row r="15" spans="1:24" ht="15" customHeight="1" x14ac:dyDescent="0.25">
      <c r="A15" s="1" t="s">
        <v>24</v>
      </c>
      <c r="B15" s="39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77">
        <v>145.25</v>
      </c>
      <c r="Q15" s="62">
        <v>139.32</v>
      </c>
      <c r="R15" s="62">
        <v>140.55000000000001</v>
      </c>
      <c r="S15" s="62">
        <v>140</v>
      </c>
      <c r="T15" s="62">
        <v>138.56</v>
      </c>
      <c r="U15" s="69">
        <v>139.28</v>
      </c>
      <c r="V15" s="3">
        <v>150</v>
      </c>
      <c r="W15" s="34">
        <f t="shared" si="0"/>
        <v>22.349223471484194</v>
      </c>
      <c r="X15" s="34">
        <f t="shared" si="1"/>
        <v>7.6967260195290059</v>
      </c>
    </row>
    <row r="16" spans="1:24" ht="15" customHeight="1" x14ac:dyDescent="0.25">
      <c r="A16" s="1" t="s">
        <v>23</v>
      </c>
      <c r="B16" s="39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76">
        <v>190</v>
      </c>
      <c r="Q16" s="62">
        <v>197.33333333333334</v>
      </c>
      <c r="R16" s="62">
        <v>202.85714285714286</v>
      </c>
      <c r="S16" s="62">
        <v>195.71428571428572</v>
      </c>
      <c r="T16" s="62">
        <v>187.5</v>
      </c>
      <c r="U16" s="85">
        <v>192.14285714285714</v>
      </c>
      <c r="V16" s="3">
        <v>204.54545454545453</v>
      </c>
      <c r="W16" s="34">
        <f t="shared" si="0"/>
        <v>40.460397971127577</v>
      </c>
      <c r="X16" s="34">
        <f t="shared" si="1"/>
        <v>6.4548834065562648</v>
      </c>
    </row>
    <row r="17" spans="1:24" ht="15" customHeight="1" x14ac:dyDescent="0.25">
      <c r="A17" s="1" t="s">
        <v>15</v>
      </c>
      <c r="B17" s="39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76">
        <v>1366.6666666666599</v>
      </c>
      <c r="Q17" s="62">
        <v>1500</v>
      </c>
      <c r="R17" s="62">
        <v>1433.3333333333333</v>
      </c>
      <c r="S17" s="62">
        <v>1400</v>
      </c>
      <c r="T17" s="62">
        <v>1450</v>
      </c>
      <c r="U17" s="85">
        <v>1400</v>
      </c>
      <c r="V17" s="3">
        <v>1350</v>
      </c>
      <c r="W17" s="34">
        <f t="shared" si="0"/>
        <v>8</v>
      </c>
      <c r="X17" s="34">
        <f t="shared" si="1"/>
        <v>-3.5714285714285712</v>
      </c>
    </row>
    <row r="18" spans="1:24" ht="15" customHeight="1" x14ac:dyDescent="0.25">
      <c r="A18" s="1" t="s">
        <v>27</v>
      </c>
      <c r="B18" s="39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76">
        <v>267.858571428571</v>
      </c>
      <c r="Q18" s="62">
        <v>338.585858585859</v>
      </c>
      <c r="R18" s="62">
        <v>333.33333333333337</v>
      </c>
      <c r="S18" s="62">
        <v>337.777777777778</v>
      </c>
      <c r="T18" s="62">
        <v>410.1010101010101</v>
      </c>
      <c r="U18" s="85">
        <v>390.51282051282101</v>
      </c>
      <c r="V18" s="3">
        <v>361.57333333333298</v>
      </c>
      <c r="W18" s="34">
        <f t="shared" si="0"/>
        <v>72.86305632248461</v>
      </c>
      <c r="X18" s="34">
        <f t="shared" si="1"/>
        <v>-7.4106369008537856</v>
      </c>
    </row>
    <row r="19" spans="1:24" ht="15" customHeight="1" x14ac:dyDescent="0.25">
      <c r="A19" s="1" t="s">
        <v>28</v>
      </c>
      <c r="B19" s="39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76">
        <v>289.74928571428552</v>
      </c>
      <c r="Q19" s="62">
        <v>353.80952380952402</v>
      </c>
      <c r="R19" s="62">
        <v>373.1481481481481</v>
      </c>
      <c r="S19" s="62">
        <v>382.991452991453</v>
      </c>
      <c r="T19" s="62">
        <v>448.27160493827199</v>
      </c>
      <c r="U19" s="85">
        <v>424.920634920635</v>
      </c>
      <c r="V19" s="3">
        <v>394.81333333333299</v>
      </c>
      <c r="W19" s="34">
        <f t="shared" si="0"/>
        <v>66.400089912580953</v>
      </c>
      <c r="X19" s="34">
        <f t="shared" si="1"/>
        <v>-7.0853940978708483</v>
      </c>
    </row>
    <row r="20" spans="1:24" ht="15" customHeight="1" x14ac:dyDescent="0.25">
      <c r="A20" s="1" t="s">
        <v>19</v>
      </c>
      <c r="B20" s="39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77">
        <v>800.45</v>
      </c>
      <c r="Q20" s="62">
        <v>826.60500000000002</v>
      </c>
      <c r="R20" s="62">
        <v>830</v>
      </c>
      <c r="S20" s="62">
        <v>850.55</v>
      </c>
      <c r="T20" s="62">
        <v>852.44</v>
      </c>
      <c r="U20" s="69">
        <v>851.495</v>
      </c>
      <c r="V20" s="86">
        <v>844.23</v>
      </c>
      <c r="W20" s="34">
        <f t="shared" si="0"/>
        <v>27.468000149574657</v>
      </c>
      <c r="X20" s="34">
        <f t="shared" si="1"/>
        <v>-0.85320524489280458</v>
      </c>
    </row>
    <row r="21" spans="1:24" ht="15" customHeight="1" x14ac:dyDescent="0.25">
      <c r="A21" s="1" t="s">
        <v>20</v>
      </c>
      <c r="B21" s="39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79">
        <v>2125.44</v>
      </c>
      <c r="Q21" s="62">
        <v>2187.1849999999999</v>
      </c>
      <c r="R21" s="62">
        <v>2198</v>
      </c>
      <c r="S21" s="62">
        <v>2217.9</v>
      </c>
      <c r="T21" s="62">
        <v>2200.4299999999998</v>
      </c>
      <c r="U21" s="69">
        <v>2209.165</v>
      </c>
      <c r="V21" s="86">
        <v>2154.33</v>
      </c>
      <c r="W21" s="34">
        <f t="shared" si="0"/>
        <v>53.737660187151945</v>
      </c>
      <c r="X21" s="34">
        <f t="shared" si="1"/>
        <v>-2.4821595489698614</v>
      </c>
    </row>
    <row r="22" spans="1:24" ht="15" customHeight="1" x14ac:dyDescent="0.25">
      <c r="A22" s="1" t="s">
        <v>31</v>
      </c>
      <c r="B22" s="39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76">
        <v>331.48166666666651</v>
      </c>
      <c r="Q22" s="62">
        <v>328.390522875817</v>
      </c>
      <c r="R22" s="62">
        <v>278.57142857142901</v>
      </c>
      <c r="S22" s="62">
        <v>297.32142857142856</v>
      </c>
      <c r="T22" s="62">
        <v>279.5767195767196</v>
      </c>
      <c r="U22" s="85">
        <v>256.78571428571433</v>
      </c>
      <c r="V22" s="3">
        <v>261.149</v>
      </c>
      <c r="W22" s="34">
        <f t="shared" si="0"/>
        <v>21.858329136960016</v>
      </c>
      <c r="X22" s="34">
        <f t="shared" si="1"/>
        <v>1.6991933240611772</v>
      </c>
    </row>
    <row r="23" spans="1:24" ht="15" customHeight="1" x14ac:dyDescent="0.25">
      <c r="A23" s="1" t="s">
        <v>4</v>
      </c>
      <c r="B23" s="39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76">
        <v>456</v>
      </c>
      <c r="Q23" s="62">
        <v>445.75757575757598</v>
      </c>
      <c r="R23" s="62">
        <v>422</v>
      </c>
      <c r="S23" s="62">
        <v>430.25</v>
      </c>
      <c r="T23" s="62">
        <v>433.33333333333297</v>
      </c>
      <c r="U23" s="85">
        <v>440</v>
      </c>
      <c r="V23" s="3">
        <v>420</v>
      </c>
      <c r="W23" s="34">
        <f t="shared" si="0"/>
        <v>13.513513513513514</v>
      </c>
      <c r="X23" s="34">
        <f t="shared" si="1"/>
        <v>-4.5454545454545459</v>
      </c>
    </row>
    <row r="24" spans="1:24" ht="15" customHeight="1" x14ac:dyDescent="0.25">
      <c r="A24" s="1" t="s">
        <v>5</v>
      </c>
      <c r="B24" s="39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76">
        <v>363.33333333333303</v>
      </c>
      <c r="Q24" s="62">
        <v>346.93877551020404</v>
      </c>
      <c r="R24" s="62">
        <v>350.76923076923077</v>
      </c>
      <c r="S24" s="62">
        <v>368.57142857142901</v>
      </c>
      <c r="T24" s="62">
        <v>340</v>
      </c>
      <c r="U24" s="85">
        <v>347.142857142857</v>
      </c>
      <c r="V24" s="3">
        <v>329.16666666666669</v>
      </c>
      <c r="W24" s="34">
        <f t="shared" si="0"/>
        <v>6.3461538461540306</v>
      </c>
      <c r="X24" s="34">
        <f t="shared" si="1"/>
        <v>-5.1783264746227253</v>
      </c>
    </row>
    <row r="25" spans="1:24" ht="15" customHeight="1" x14ac:dyDescent="0.25">
      <c r="A25" s="1" t="s">
        <v>6</v>
      </c>
      <c r="B25" s="39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79">
        <v>312.23</v>
      </c>
      <c r="Q25" s="62">
        <v>310</v>
      </c>
      <c r="R25" s="62">
        <v>309</v>
      </c>
      <c r="S25" s="62">
        <v>328.79</v>
      </c>
      <c r="T25" s="62">
        <v>315.45</v>
      </c>
      <c r="U25" s="85">
        <v>320</v>
      </c>
      <c r="V25" s="86">
        <v>325.75</v>
      </c>
      <c r="W25" s="34">
        <f t="shared" si="0"/>
        <v>35.282244006837651</v>
      </c>
      <c r="X25" s="34">
        <f t="shared" si="1"/>
        <v>1.7968749999999998</v>
      </c>
    </row>
    <row r="26" spans="1:24" ht="15" customHeight="1" x14ac:dyDescent="0.25">
      <c r="A26" s="1" t="s">
        <v>2</v>
      </c>
      <c r="B26" s="39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76">
        <v>500.9</v>
      </c>
      <c r="Q26" s="62">
        <v>464.76190476190482</v>
      </c>
      <c r="R26" s="62">
        <v>453.33333333333331</v>
      </c>
      <c r="S26" s="62">
        <v>480</v>
      </c>
      <c r="T26" s="62">
        <v>480</v>
      </c>
      <c r="U26" s="85">
        <v>476.78571428571399</v>
      </c>
      <c r="V26" s="3">
        <v>452.5</v>
      </c>
      <c r="W26" s="34">
        <f t="shared" si="0"/>
        <v>5.2325581395348841</v>
      </c>
      <c r="X26" s="34">
        <f t="shared" si="1"/>
        <v>-5.0936329588014395</v>
      </c>
    </row>
    <row r="27" spans="1:24" ht="15" customHeight="1" x14ac:dyDescent="0.25">
      <c r="A27" s="1" t="s">
        <v>25</v>
      </c>
      <c r="B27" s="39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76">
        <v>256.40023809523802</v>
      </c>
      <c r="Q27" s="62">
        <v>280.20833333333331</v>
      </c>
      <c r="R27" s="62">
        <v>281.54761904761909</v>
      </c>
      <c r="S27" s="62">
        <v>312.92517006802723</v>
      </c>
      <c r="T27" s="62">
        <v>445.322051685688</v>
      </c>
      <c r="U27" s="85">
        <v>446.78571428571433</v>
      </c>
      <c r="V27" s="3">
        <v>479.19749999999999</v>
      </c>
      <c r="W27" s="34">
        <f t="shared" si="0"/>
        <v>29.271099218578637</v>
      </c>
      <c r="X27" s="34">
        <f t="shared" si="1"/>
        <v>7.2544364508393144</v>
      </c>
    </row>
    <row r="28" spans="1:24" ht="15" customHeight="1" x14ac:dyDescent="0.25">
      <c r="A28" s="1" t="s">
        <v>26</v>
      </c>
      <c r="B28" s="39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76">
        <v>261.93312500000002</v>
      </c>
      <c r="Q28" s="62">
        <v>306.86157857695179</v>
      </c>
      <c r="R28" s="62">
        <v>307.77336105675101</v>
      </c>
      <c r="S28" s="62">
        <v>320.11978829993501</v>
      </c>
      <c r="T28" s="62">
        <v>312.6994583516323</v>
      </c>
      <c r="U28" s="85">
        <v>326.830357142857</v>
      </c>
      <c r="V28" s="3">
        <v>375.12142857142902</v>
      </c>
      <c r="W28" s="34">
        <f t="shared" si="0"/>
        <v>157.83756581935148</v>
      </c>
      <c r="X28" s="34">
        <f t="shared" si="1"/>
        <v>14.775577106952792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X28"/>
  <sheetViews>
    <sheetView workbookViewId="0">
      <selection activeCell="M19" sqref="M19"/>
    </sheetView>
  </sheetViews>
  <sheetFormatPr defaultRowHeight="15" x14ac:dyDescent="0.25"/>
  <cols>
    <col min="16" max="16" width="9.140625" style="74"/>
  </cols>
  <sheetData>
    <row r="2" spans="16:24" x14ac:dyDescent="0.25">
      <c r="W2" s="66" t="s">
        <v>33</v>
      </c>
      <c r="X2" s="66" t="s">
        <v>34</v>
      </c>
    </row>
    <row r="3" spans="16:24" x14ac:dyDescent="0.25">
      <c r="Q3" s="66">
        <v>42795</v>
      </c>
      <c r="R3" s="66">
        <v>42826</v>
      </c>
      <c r="S3" s="66">
        <v>42856</v>
      </c>
      <c r="T3" s="66">
        <v>42887</v>
      </c>
      <c r="U3" s="66">
        <v>42917</v>
      </c>
      <c r="V3" s="66">
        <v>42948</v>
      </c>
      <c r="W3" s="66" t="s">
        <v>38</v>
      </c>
      <c r="X3" s="66" t="s">
        <v>39</v>
      </c>
    </row>
    <row r="4" spans="16:24" x14ac:dyDescent="0.25">
      <c r="P4" s="78"/>
      <c r="W4" t="e">
        <f>(V4-J4)/J4*100</f>
        <v>#DIV/0!</v>
      </c>
      <c r="X4" t="e">
        <f>(V4-U4)/U4*100</f>
        <v>#DIV/0!</v>
      </c>
    </row>
    <row r="5" spans="16:24" x14ac:dyDescent="0.25">
      <c r="P5" s="78"/>
      <c r="W5" t="e">
        <f t="shared" ref="W5:W29" si="0">(V5-J5)/J5*100</f>
        <v>#DIV/0!</v>
      </c>
      <c r="X5" t="e">
        <f t="shared" ref="X5:X28" si="1">(V5-U5)/U5*100</f>
        <v>#DIV/0!</v>
      </c>
    </row>
    <row r="6" spans="16:24" x14ac:dyDescent="0.25">
      <c r="P6" s="78"/>
      <c r="W6" t="e">
        <f t="shared" si="0"/>
        <v>#DIV/0!</v>
      </c>
      <c r="X6" t="e">
        <f t="shared" si="1"/>
        <v>#DIV/0!</v>
      </c>
    </row>
    <row r="7" spans="16:24" x14ac:dyDescent="0.25">
      <c r="P7" s="78"/>
      <c r="W7" t="e">
        <f t="shared" si="0"/>
        <v>#DIV/0!</v>
      </c>
      <c r="X7" t="e">
        <f t="shared" si="1"/>
        <v>#DIV/0!</v>
      </c>
    </row>
    <row r="8" spans="16:24" x14ac:dyDescent="0.25">
      <c r="P8" s="78"/>
      <c r="W8" t="e">
        <f t="shared" si="0"/>
        <v>#DIV/0!</v>
      </c>
      <c r="X8" t="e">
        <f t="shared" si="1"/>
        <v>#DIV/0!</v>
      </c>
    </row>
    <row r="9" spans="16:24" x14ac:dyDescent="0.25">
      <c r="P9" s="78"/>
      <c r="W9" t="e">
        <f t="shared" si="0"/>
        <v>#DIV/0!</v>
      </c>
      <c r="X9" t="e">
        <f t="shared" si="1"/>
        <v>#DIV/0!</v>
      </c>
    </row>
    <row r="10" spans="16:24" x14ac:dyDescent="0.25">
      <c r="P10" s="78"/>
      <c r="W10" t="e">
        <f t="shared" si="0"/>
        <v>#DIV/0!</v>
      </c>
      <c r="X10" t="e">
        <f t="shared" si="1"/>
        <v>#DIV/0!</v>
      </c>
    </row>
    <row r="11" spans="16:24" x14ac:dyDescent="0.25">
      <c r="P11" s="78"/>
      <c r="W11" t="e">
        <f t="shared" si="0"/>
        <v>#DIV/0!</v>
      </c>
      <c r="X11" t="e">
        <f t="shared" si="1"/>
        <v>#DIV/0!</v>
      </c>
    </row>
    <row r="12" spans="16:24" x14ac:dyDescent="0.25">
      <c r="P12" s="78"/>
      <c r="W12" t="e">
        <f t="shared" si="0"/>
        <v>#DIV/0!</v>
      </c>
      <c r="X12" t="e">
        <f t="shared" si="1"/>
        <v>#DIV/0!</v>
      </c>
    </row>
    <row r="13" spans="16:24" x14ac:dyDescent="0.25">
      <c r="P13" s="78"/>
      <c r="W13" t="e">
        <f t="shared" si="0"/>
        <v>#DIV/0!</v>
      </c>
      <c r="X13" t="e">
        <f t="shared" si="1"/>
        <v>#DIV/0!</v>
      </c>
    </row>
    <row r="14" spans="16:24" x14ac:dyDescent="0.25">
      <c r="P14" s="78"/>
      <c r="W14" t="e">
        <f t="shared" si="0"/>
        <v>#DIV/0!</v>
      </c>
      <c r="X14" t="e">
        <f t="shared" si="1"/>
        <v>#DIV/0!</v>
      </c>
    </row>
    <row r="15" spans="16:24" x14ac:dyDescent="0.25">
      <c r="P15" s="78"/>
      <c r="W15" t="e">
        <f t="shared" si="0"/>
        <v>#DIV/0!</v>
      </c>
      <c r="X15" t="e">
        <f t="shared" si="1"/>
        <v>#DIV/0!</v>
      </c>
    </row>
    <row r="16" spans="16:24" x14ac:dyDescent="0.25">
      <c r="P16" s="78"/>
      <c r="W16" t="e">
        <f t="shared" si="0"/>
        <v>#DIV/0!</v>
      </c>
      <c r="X16" t="e">
        <f t="shared" si="1"/>
        <v>#DIV/0!</v>
      </c>
    </row>
    <row r="17" spans="16:24" x14ac:dyDescent="0.25">
      <c r="P17" s="78"/>
      <c r="W17" t="e">
        <f t="shared" si="0"/>
        <v>#DIV/0!</v>
      </c>
      <c r="X17" t="e">
        <f t="shared" si="1"/>
        <v>#DIV/0!</v>
      </c>
    </row>
    <row r="18" spans="16:24" x14ac:dyDescent="0.25">
      <c r="P18" s="78"/>
      <c r="W18" t="e">
        <f t="shared" si="0"/>
        <v>#DIV/0!</v>
      </c>
      <c r="X18" t="e">
        <f t="shared" si="1"/>
        <v>#DIV/0!</v>
      </c>
    </row>
    <row r="19" spans="16:24" x14ac:dyDescent="0.25">
      <c r="P19" s="78"/>
      <c r="W19" t="e">
        <f t="shared" si="0"/>
        <v>#DIV/0!</v>
      </c>
      <c r="X19" t="e">
        <f t="shared" si="1"/>
        <v>#DIV/0!</v>
      </c>
    </row>
    <row r="20" spans="16:24" x14ac:dyDescent="0.25">
      <c r="P20" s="78"/>
      <c r="W20" t="e">
        <f t="shared" si="0"/>
        <v>#DIV/0!</v>
      </c>
      <c r="X20" t="e">
        <f t="shared" si="1"/>
        <v>#DIV/0!</v>
      </c>
    </row>
    <row r="21" spans="16:24" x14ac:dyDescent="0.25">
      <c r="P21" s="78"/>
      <c r="W21" t="e">
        <f t="shared" si="0"/>
        <v>#DIV/0!</v>
      </c>
      <c r="X21" t="e">
        <f t="shared" si="1"/>
        <v>#DIV/0!</v>
      </c>
    </row>
    <row r="22" spans="16:24" x14ac:dyDescent="0.25">
      <c r="P22" s="78"/>
      <c r="W22" t="e">
        <f t="shared" si="0"/>
        <v>#DIV/0!</v>
      </c>
      <c r="X22" t="e">
        <f t="shared" si="1"/>
        <v>#DIV/0!</v>
      </c>
    </row>
    <row r="23" spans="16:24" x14ac:dyDescent="0.25">
      <c r="P23" s="78"/>
      <c r="W23" t="e">
        <f t="shared" si="0"/>
        <v>#DIV/0!</v>
      </c>
      <c r="X23" t="e">
        <f t="shared" si="1"/>
        <v>#DIV/0!</v>
      </c>
    </row>
    <row r="24" spans="16:24" x14ac:dyDescent="0.25">
      <c r="P24" s="78"/>
      <c r="W24" t="e">
        <f t="shared" si="0"/>
        <v>#DIV/0!</v>
      </c>
      <c r="X24" t="e">
        <f t="shared" si="1"/>
        <v>#DIV/0!</v>
      </c>
    </row>
    <row r="25" spans="16:24" x14ac:dyDescent="0.25">
      <c r="P25" s="78"/>
      <c r="W25" t="e">
        <f t="shared" si="0"/>
        <v>#DIV/0!</v>
      </c>
      <c r="X25" t="e">
        <f t="shared" si="1"/>
        <v>#DIV/0!</v>
      </c>
    </row>
    <row r="26" spans="16:24" x14ac:dyDescent="0.25">
      <c r="P26" s="78"/>
      <c r="W26" t="e">
        <f t="shared" si="0"/>
        <v>#DIV/0!</v>
      </c>
      <c r="X26" t="e">
        <f t="shared" si="1"/>
        <v>#DIV/0!</v>
      </c>
    </row>
    <row r="27" spans="16:24" x14ac:dyDescent="0.25">
      <c r="P27" s="78"/>
      <c r="W27" t="e">
        <f t="shared" si="0"/>
        <v>#DIV/0!</v>
      </c>
      <c r="X27" t="e">
        <f t="shared" si="1"/>
        <v>#DIV/0!</v>
      </c>
    </row>
    <row r="28" spans="16:24" x14ac:dyDescent="0.25">
      <c r="P28" s="78"/>
      <c r="W28" t="e">
        <f t="shared" si="0"/>
        <v>#DIV/0!</v>
      </c>
      <c r="X28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76">
        <v>500</v>
      </c>
      <c r="Q4" s="62">
        <v>550</v>
      </c>
      <c r="R4" s="62">
        <v>536.5</v>
      </c>
      <c r="S4" s="62">
        <v>548.5</v>
      </c>
      <c r="T4" s="62">
        <v>510.357142857143</v>
      </c>
      <c r="U4" s="85">
        <v>506.20689655172413</v>
      </c>
      <c r="V4" s="3">
        <v>543.87096774193549</v>
      </c>
      <c r="W4" s="34">
        <f>(V4-J4)/J4*100</f>
        <v>46.435762632988151</v>
      </c>
      <c r="X4" s="34">
        <f>(V4-U4)/U4*100</f>
        <v>7.4404500307638246</v>
      </c>
    </row>
    <row r="5" spans="1:24" ht="15" customHeight="1" x14ac:dyDescent="0.25">
      <c r="A5" s="1" t="s">
        <v>17</v>
      </c>
      <c r="B5" s="39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76">
        <v>44.642857142857096</v>
      </c>
      <c r="Q5" s="62">
        <v>50</v>
      </c>
      <c r="R5" s="62">
        <v>48</v>
      </c>
      <c r="S5" s="62">
        <v>47.115384615384613</v>
      </c>
      <c r="T5" s="62">
        <v>45.606060606060609</v>
      </c>
      <c r="U5" s="85">
        <v>45.972222222222221</v>
      </c>
      <c r="V5" s="3">
        <v>51.2</v>
      </c>
      <c r="W5" s="34">
        <f t="shared" ref="W5:W29" si="0">(V5-J5)/J5*100</f>
        <v>58.682808716707036</v>
      </c>
      <c r="X5" s="34">
        <f t="shared" ref="X5:X28" si="1">(V5-U5)/U5*100</f>
        <v>11.371601208459223</v>
      </c>
    </row>
    <row r="6" spans="1:24" ht="15" customHeight="1" x14ac:dyDescent="0.25">
      <c r="A6" s="1" t="s">
        <v>30</v>
      </c>
      <c r="B6" s="39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76">
        <v>500</v>
      </c>
      <c r="Q6" s="62">
        <v>491.142857142857</v>
      </c>
      <c r="R6" s="62">
        <v>435.65789473684202</v>
      </c>
      <c r="S6" s="62">
        <v>450.67577030812299</v>
      </c>
      <c r="T6" s="62">
        <v>468.78306878306864</v>
      </c>
      <c r="U6" s="85">
        <v>471.56862745098027</v>
      </c>
      <c r="V6" s="3">
        <v>496.38531250000017</v>
      </c>
      <c r="W6" s="34">
        <f t="shared" si="0"/>
        <v>18.983138086631371</v>
      </c>
      <c r="X6" s="34">
        <f t="shared" si="1"/>
        <v>5.2625818607069235</v>
      </c>
    </row>
    <row r="7" spans="1:24" ht="15" customHeight="1" x14ac:dyDescent="0.25">
      <c r="A7" s="1" t="s">
        <v>29</v>
      </c>
      <c r="B7" s="39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76">
        <v>425</v>
      </c>
      <c r="Q7" s="62">
        <v>436.13445378151255</v>
      </c>
      <c r="R7" s="62">
        <v>429.18288413992343</v>
      </c>
      <c r="S7" s="62">
        <v>431.53968253968299</v>
      </c>
      <c r="T7" s="62">
        <v>449.14162634750858</v>
      </c>
      <c r="U7" s="85">
        <v>458.81275587157944</v>
      </c>
      <c r="V7" s="3">
        <v>446.14981132075462</v>
      </c>
      <c r="W7" s="34">
        <f t="shared" si="0"/>
        <v>14.605078141014166</v>
      </c>
      <c r="X7" s="34">
        <f t="shared" si="1"/>
        <v>-2.7599373358244526</v>
      </c>
    </row>
    <row r="8" spans="1:24" ht="15" customHeight="1" x14ac:dyDescent="0.25">
      <c r="A8" s="1" t="s">
        <v>12</v>
      </c>
      <c r="B8" s="39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76">
        <v>994.44399999999996</v>
      </c>
      <c r="Q8" s="62">
        <v>1061.6406540319585</v>
      </c>
      <c r="R8" s="62">
        <v>1066.4267165582955</v>
      </c>
      <c r="S8" s="62">
        <v>1287.6499962026201</v>
      </c>
      <c r="T8" s="62">
        <v>1292.27241054721</v>
      </c>
      <c r="U8" s="85">
        <v>1203.4398496240599</v>
      </c>
      <c r="V8" s="3">
        <v>1205.45869565217</v>
      </c>
      <c r="W8" s="34">
        <f t="shared" si="0"/>
        <v>28.594278589418554</v>
      </c>
      <c r="X8" s="34">
        <f t="shared" si="1"/>
        <v>0.16775628867041506</v>
      </c>
    </row>
    <row r="9" spans="1:24" ht="15" customHeight="1" x14ac:dyDescent="0.25">
      <c r="A9" s="1" t="s">
        <v>11</v>
      </c>
      <c r="B9" s="39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76">
        <v>1360.8330000000001</v>
      </c>
      <c r="Q9" s="62">
        <v>1381.0044893378226</v>
      </c>
      <c r="R9" s="62">
        <v>1338.9741063889671</v>
      </c>
      <c r="S9" s="62">
        <v>1404.3365954837795</v>
      </c>
      <c r="T9" s="62">
        <v>1468.92829392829</v>
      </c>
      <c r="U9" s="85">
        <v>1483.9544736023099</v>
      </c>
      <c r="V9" s="3">
        <v>1422.6021621621601</v>
      </c>
      <c r="W9" s="34">
        <f t="shared" si="0"/>
        <v>17.105575135152964</v>
      </c>
      <c r="X9" s="34">
        <f t="shared" si="1"/>
        <v>-4.1343796276456288</v>
      </c>
    </row>
    <row r="10" spans="1:24" ht="15" customHeight="1" x14ac:dyDescent="0.25">
      <c r="A10" s="1" t="s">
        <v>10</v>
      </c>
      <c r="B10" s="39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76">
        <v>360.41666666666652</v>
      </c>
      <c r="Q10" s="62">
        <v>352.5</v>
      </c>
      <c r="R10" s="62">
        <v>306.55172413793099</v>
      </c>
      <c r="S10" s="62">
        <v>306.22580645161298</v>
      </c>
      <c r="T10" s="62">
        <v>310</v>
      </c>
      <c r="U10" s="85">
        <v>326.5</v>
      </c>
      <c r="V10" s="3">
        <v>305.71428571428601</v>
      </c>
      <c r="W10" s="34">
        <f t="shared" si="0"/>
        <v>15.44625148750546</v>
      </c>
      <c r="X10" s="34">
        <f t="shared" si="1"/>
        <v>-6.366221833296783</v>
      </c>
    </row>
    <row r="11" spans="1:24" ht="15" customHeight="1" x14ac:dyDescent="0.25">
      <c r="A11" s="1" t="s">
        <v>8</v>
      </c>
      <c r="B11" s="39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76">
        <v>291.60714285714249</v>
      </c>
      <c r="Q11" s="62">
        <v>280</v>
      </c>
      <c r="R11" s="62">
        <v>265.75757575757575</v>
      </c>
      <c r="S11" s="62">
        <v>294.44444444444446</v>
      </c>
      <c r="T11" s="62">
        <v>289.71428571428601</v>
      </c>
      <c r="U11" s="85">
        <v>269.56521739130437</v>
      </c>
      <c r="V11" s="3">
        <v>285.60000000000002</v>
      </c>
      <c r="W11" s="34">
        <f t="shared" si="0"/>
        <v>15.939870278519862</v>
      </c>
      <c r="X11" s="34">
        <f t="shared" si="1"/>
        <v>5.9483870967741925</v>
      </c>
    </row>
    <row r="12" spans="1:24" ht="15" customHeight="1" x14ac:dyDescent="0.25">
      <c r="A12" s="1" t="s">
        <v>7</v>
      </c>
      <c r="B12" s="39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76">
        <v>640</v>
      </c>
      <c r="Q12" s="62">
        <v>600</v>
      </c>
      <c r="R12" s="62">
        <v>620</v>
      </c>
      <c r="S12" s="62">
        <v>640</v>
      </c>
      <c r="T12" s="62">
        <v>622.72108843537399</v>
      </c>
      <c r="U12" s="69">
        <v>631.36054421768699</v>
      </c>
      <c r="V12" s="3">
        <v>613.33333333333303</v>
      </c>
      <c r="W12" s="34">
        <f t="shared" si="0"/>
        <v>22.666666666666607</v>
      </c>
      <c r="X12" s="34">
        <f t="shared" si="1"/>
        <v>-2.8552957655425417</v>
      </c>
    </row>
    <row r="13" spans="1:24" ht="15" customHeight="1" x14ac:dyDescent="0.25">
      <c r="A13" s="1" t="s">
        <v>14</v>
      </c>
      <c r="B13" s="39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76">
        <v>700</v>
      </c>
      <c r="Q13" s="62">
        <v>700.995</v>
      </c>
      <c r="R13" s="62">
        <v>705</v>
      </c>
      <c r="S13" s="62">
        <v>710.33</v>
      </c>
      <c r="T13" s="62">
        <v>707.66499999999996</v>
      </c>
      <c r="U13" s="69">
        <v>708.99749999999995</v>
      </c>
      <c r="V13" s="86">
        <v>712.43</v>
      </c>
      <c r="W13" s="34">
        <f t="shared" si="0"/>
        <v>-0.26039843760937625</v>
      </c>
      <c r="X13" s="34">
        <f t="shared" si="1"/>
        <v>0.48413428820270937</v>
      </c>
    </row>
    <row r="14" spans="1:24" ht="15" customHeight="1" x14ac:dyDescent="0.25">
      <c r="A14" s="1" t="s">
        <v>13</v>
      </c>
      <c r="B14" s="39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76">
        <v>975</v>
      </c>
      <c r="Q14" s="62">
        <v>1000</v>
      </c>
      <c r="R14" s="62">
        <v>950</v>
      </c>
      <c r="S14" s="62">
        <v>950</v>
      </c>
      <c r="T14" s="62">
        <v>956.66666666667004</v>
      </c>
      <c r="U14" s="69">
        <v>953.33333333333508</v>
      </c>
      <c r="V14" s="3">
        <v>960</v>
      </c>
      <c r="W14" s="34">
        <f t="shared" si="0"/>
        <v>17.261647379568622</v>
      </c>
      <c r="X14" s="34">
        <f t="shared" si="1"/>
        <v>0.69930069930051519</v>
      </c>
    </row>
    <row r="15" spans="1:24" ht="15" customHeight="1" x14ac:dyDescent="0.25">
      <c r="A15" s="1" t="s">
        <v>24</v>
      </c>
      <c r="B15" s="39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77">
        <v>155.34</v>
      </c>
      <c r="Q15" s="62">
        <v>155.13499999999999</v>
      </c>
      <c r="R15" s="62">
        <v>160</v>
      </c>
      <c r="S15" s="62">
        <v>160</v>
      </c>
      <c r="T15" s="62">
        <v>160</v>
      </c>
      <c r="U15" s="86">
        <v>161.55000000000001</v>
      </c>
      <c r="V15" s="89">
        <v>170.22</v>
      </c>
      <c r="W15" s="34">
        <f t="shared" si="0"/>
        <v>30.507785845172464</v>
      </c>
      <c r="X15" s="34">
        <f t="shared" si="1"/>
        <v>5.3667595171773366</v>
      </c>
    </row>
    <row r="16" spans="1:24" ht="15" customHeight="1" x14ac:dyDescent="0.25">
      <c r="A16" s="1" t="s">
        <v>23</v>
      </c>
      <c r="B16" s="39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77">
        <v>200.22</v>
      </c>
      <c r="Q16" s="62">
        <v>198</v>
      </c>
      <c r="R16" s="62">
        <v>198.8</v>
      </c>
      <c r="S16" s="62">
        <v>199.208333333333</v>
      </c>
      <c r="T16" s="62">
        <v>192.96875</v>
      </c>
      <c r="U16" s="85">
        <v>194.28571428571428</v>
      </c>
      <c r="V16" s="3">
        <v>193.55555555555554</v>
      </c>
      <c r="W16" s="34">
        <f t="shared" si="0"/>
        <v>40.078584948763549</v>
      </c>
      <c r="X16" s="34">
        <f t="shared" si="1"/>
        <v>-0.37581699346405462</v>
      </c>
    </row>
    <row r="17" spans="1:24" ht="15" customHeight="1" x14ac:dyDescent="0.25">
      <c r="A17" s="1" t="s">
        <v>15</v>
      </c>
      <c r="B17" s="39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76">
        <v>1366.6666666666599</v>
      </c>
      <c r="Q17" s="62">
        <v>1542.8571428571399</v>
      </c>
      <c r="R17" s="62">
        <v>1750</v>
      </c>
      <c r="S17" s="62">
        <v>1638.8888888888901</v>
      </c>
      <c r="T17" s="62">
        <v>1610</v>
      </c>
      <c r="U17" s="85">
        <v>1511.1111111111111</v>
      </c>
      <c r="V17" s="3">
        <v>1600.91</v>
      </c>
      <c r="W17" s="34">
        <f t="shared" si="0"/>
        <v>23.146923076923084</v>
      </c>
      <c r="X17" s="34">
        <f t="shared" si="1"/>
        <v>5.9425735294117716</v>
      </c>
    </row>
    <row r="18" spans="1:24" ht="15" customHeight="1" x14ac:dyDescent="0.25">
      <c r="A18" s="1" t="s">
        <v>27</v>
      </c>
      <c r="B18" s="39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76">
        <v>267.858571428571</v>
      </c>
      <c r="Q18" s="62">
        <v>294.16666666666703</v>
      </c>
      <c r="R18" s="62">
        <v>317.68707482993199</v>
      </c>
      <c r="S18" s="62">
        <v>324.57142857142901</v>
      </c>
      <c r="T18" s="62">
        <v>392.26190476190476</v>
      </c>
      <c r="U18" s="85">
        <v>391.467181467182</v>
      </c>
      <c r="V18" s="3">
        <v>318.75369565217397</v>
      </c>
      <c r="W18" s="34">
        <f t="shared" si="0"/>
        <v>55.351816082819695</v>
      </c>
      <c r="X18" s="34">
        <f t="shared" si="1"/>
        <v>-18.574605805392103</v>
      </c>
    </row>
    <row r="19" spans="1:24" ht="15" customHeight="1" x14ac:dyDescent="0.25">
      <c r="A19" s="1" t="s">
        <v>28</v>
      </c>
      <c r="B19" s="39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76">
        <v>289.74928571428552</v>
      </c>
      <c r="Q19" s="62">
        <v>303.33333333333297</v>
      </c>
      <c r="R19" s="62">
        <v>384.00000000000006</v>
      </c>
      <c r="S19" s="62">
        <v>394.79430988081498</v>
      </c>
      <c r="T19" s="62">
        <v>453.17460317460319</v>
      </c>
      <c r="U19" s="85">
        <v>460.77258253728797</v>
      </c>
      <c r="V19" s="3">
        <v>410.73933333333298</v>
      </c>
      <c r="W19" s="34">
        <f t="shared" si="0"/>
        <v>72.222431615545474</v>
      </c>
      <c r="X19" s="34">
        <f t="shared" si="1"/>
        <v>-10.858556064347875</v>
      </c>
    </row>
    <row r="20" spans="1:24" ht="15" customHeight="1" x14ac:dyDescent="0.25">
      <c r="A20" s="1" t="s">
        <v>19</v>
      </c>
      <c r="B20" s="39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77">
        <v>1000.33</v>
      </c>
      <c r="Q20" s="62">
        <v>1090.0350000000001</v>
      </c>
      <c r="R20" s="62">
        <v>1095.55</v>
      </c>
      <c r="S20" s="62">
        <v>1150.98</v>
      </c>
      <c r="T20" s="62">
        <v>1123.2649999999999</v>
      </c>
      <c r="U20" s="85">
        <v>1391.304347826087</v>
      </c>
      <c r="V20" s="86">
        <v>1251.23</v>
      </c>
      <c r="W20" s="34">
        <f t="shared" si="0"/>
        <v>24.301258056129299</v>
      </c>
      <c r="X20" s="34">
        <f t="shared" si="1"/>
        <v>-10.067843750000002</v>
      </c>
    </row>
    <row r="21" spans="1:24" ht="15" customHeight="1" x14ac:dyDescent="0.25">
      <c r="A21" s="1" t="s">
        <v>20</v>
      </c>
      <c r="B21" s="39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77">
        <v>2875.89</v>
      </c>
      <c r="Q21" s="62">
        <v>2809.5238095238101</v>
      </c>
      <c r="R21" s="62">
        <v>2750</v>
      </c>
      <c r="S21" s="62">
        <v>2940.4761904761899</v>
      </c>
      <c r="T21" s="62">
        <v>2950</v>
      </c>
      <c r="U21" s="85">
        <v>3028.5714285714284</v>
      </c>
      <c r="V21" s="3">
        <v>3042.0633333333299</v>
      </c>
      <c r="W21" s="34">
        <f t="shared" si="0"/>
        <v>65.930576426748516</v>
      </c>
      <c r="X21" s="34">
        <f t="shared" si="1"/>
        <v>0.44548742138353759</v>
      </c>
    </row>
    <row r="22" spans="1:24" ht="15" customHeight="1" x14ac:dyDescent="0.25">
      <c r="A22" s="1" t="s">
        <v>31</v>
      </c>
      <c r="B22" s="39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76">
        <v>221.481666666667</v>
      </c>
      <c r="Q22" s="62">
        <v>226.218350862714</v>
      </c>
      <c r="R22" s="62">
        <v>194.91004480657901</v>
      </c>
      <c r="S22" s="62">
        <v>185.07544603915071</v>
      </c>
      <c r="T22" s="62">
        <v>210.46785201797482</v>
      </c>
      <c r="U22" s="85">
        <v>191.44130609921308</v>
      </c>
      <c r="V22" s="3">
        <v>212.33170212765958</v>
      </c>
      <c r="W22" s="34">
        <f t="shared" si="0"/>
        <v>29.072684436176839</v>
      </c>
      <c r="X22" s="34">
        <f t="shared" si="1"/>
        <v>10.912167522311098</v>
      </c>
    </row>
    <row r="23" spans="1:24" ht="15" customHeight="1" x14ac:dyDescent="0.25">
      <c r="A23" s="1" t="s">
        <v>4</v>
      </c>
      <c r="B23" s="39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76">
        <v>456</v>
      </c>
      <c r="Q23" s="62">
        <v>450</v>
      </c>
      <c r="R23" s="62">
        <v>400</v>
      </c>
      <c r="S23" s="62">
        <v>427.777777777778</v>
      </c>
      <c r="T23" s="62">
        <v>425.41125541125501</v>
      </c>
      <c r="U23" s="85">
        <v>450.444444444444</v>
      </c>
      <c r="V23" s="3">
        <v>433.642857142857</v>
      </c>
      <c r="W23" s="34">
        <f t="shared" si="0"/>
        <v>12.495367510809235</v>
      </c>
      <c r="X23" s="34">
        <f t="shared" si="1"/>
        <v>-3.7300021143138435</v>
      </c>
    </row>
    <row r="24" spans="1:24" ht="15" customHeight="1" x14ac:dyDescent="0.25">
      <c r="A24" s="1" t="s">
        <v>5</v>
      </c>
      <c r="B24" s="39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76">
        <v>363.33333333333303</v>
      </c>
      <c r="Q24" s="62">
        <v>320</v>
      </c>
      <c r="R24" s="62">
        <v>305.25641025641022</v>
      </c>
      <c r="S24" s="62">
        <v>326.274509803922</v>
      </c>
      <c r="T24" s="62">
        <v>307.64705882352939</v>
      </c>
      <c r="U24" s="85">
        <v>350.21021021020999</v>
      </c>
      <c r="V24" s="3">
        <v>313.8998039215686</v>
      </c>
      <c r="W24" s="34">
        <f t="shared" si="0"/>
        <v>-10.629823880744812</v>
      </c>
      <c r="X24" s="34">
        <f t="shared" si="1"/>
        <v>-10.368174664823863</v>
      </c>
    </row>
    <row r="25" spans="1:24" ht="15" customHeight="1" x14ac:dyDescent="0.25">
      <c r="A25" s="1" t="s">
        <v>6</v>
      </c>
      <c r="B25" s="39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77">
        <v>310.14</v>
      </c>
      <c r="Q25" s="62">
        <v>300</v>
      </c>
      <c r="R25" s="62">
        <v>300</v>
      </c>
      <c r="S25" s="62">
        <v>313.33333333333331</v>
      </c>
      <c r="T25" s="62">
        <v>304</v>
      </c>
      <c r="U25" s="85">
        <v>328.88888888888903</v>
      </c>
      <c r="V25" s="3">
        <v>299</v>
      </c>
      <c r="W25" s="34">
        <f t="shared" si="0"/>
        <v>-17.706422018348555</v>
      </c>
      <c r="X25" s="34">
        <f t="shared" si="1"/>
        <v>-9.0878378378378777</v>
      </c>
    </row>
    <row r="26" spans="1:24" ht="15" customHeight="1" x14ac:dyDescent="0.25">
      <c r="A26" s="1" t="s">
        <v>2</v>
      </c>
      <c r="B26" s="39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76">
        <v>465</v>
      </c>
      <c r="Q26" s="62">
        <v>464</v>
      </c>
      <c r="R26" s="62">
        <v>453.68421052631578</v>
      </c>
      <c r="S26" s="62">
        <v>461.62162162162201</v>
      </c>
      <c r="T26" s="62">
        <v>439.642857142857</v>
      </c>
      <c r="U26" s="85">
        <v>444.58333333333297</v>
      </c>
      <c r="V26" s="3">
        <v>413.71428571428572</v>
      </c>
      <c r="W26" s="34">
        <f t="shared" si="0"/>
        <v>-7.2785485592314378</v>
      </c>
      <c r="X26" s="34">
        <f t="shared" si="1"/>
        <v>-6.9433659124379998</v>
      </c>
    </row>
    <row r="27" spans="1:24" ht="15" customHeight="1" x14ac:dyDescent="0.25">
      <c r="A27" s="1" t="s">
        <v>25</v>
      </c>
      <c r="B27" s="39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76">
        <v>216.40023809523751</v>
      </c>
      <c r="Q27" s="62">
        <v>206.41226962231968</v>
      </c>
      <c r="R27" s="62">
        <v>233.75699979429208</v>
      </c>
      <c r="S27" s="62">
        <v>312.71049441539839</v>
      </c>
      <c r="T27" s="62">
        <v>425.19323512879168</v>
      </c>
      <c r="U27" s="85">
        <v>487.40364417642655</v>
      </c>
      <c r="V27" s="3">
        <v>454.74693877550999</v>
      </c>
      <c r="W27" s="34">
        <f t="shared" si="0"/>
        <v>94.249116429657775</v>
      </c>
      <c r="X27" s="34">
        <f t="shared" si="1"/>
        <v>-6.7001356660139679</v>
      </c>
    </row>
    <row r="28" spans="1:24" ht="15" customHeight="1" x14ac:dyDescent="0.25">
      <c r="A28" s="1" t="s">
        <v>26</v>
      </c>
      <c r="B28" s="39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76">
        <v>191.93312499999999</v>
      </c>
      <c r="Q28" s="62">
        <v>235.922134295653</v>
      </c>
      <c r="R28" s="62">
        <v>240.89947132286599</v>
      </c>
      <c r="S28" s="62">
        <v>259.656725096093</v>
      </c>
      <c r="T28" s="62">
        <v>299.5342154091083</v>
      </c>
      <c r="U28" s="85">
        <v>293.95763436217101</v>
      </c>
      <c r="V28" s="3">
        <v>289.98583333333301</v>
      </c>
      <c r="W28" s="34">
        <f t="shared" si="0"/>
        <v>76.049145117593483</v>
      </c>
      <c r="X28" s="34">
        <f t="shared" si="1"/>
        <v>-1.351147432335279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P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76">
        <v>497.38636363636402</v>
      </c>
      <c r="Q4" s="62">
        <v>494.16666666666669</v>
      </c>
      <c r="R4" s="62">
        <v>521</v>
      </c>
      <c r="S4" s="62">
        <v>517.63157894736798</v>
      </c>
      <c r="T4" s="62">
        <v>520</v>
      </c>
      <c r="U4" s="85">
        <v>515.38461538461502</v>
      </c>
      <c r="V4" s="3">
        <v>530.93023255814001</v>
      </c>
      <c r="W4" s="34">
        <f>(V4-J4)/J4*100</f>
        <v>31.696417210015166</v>
      </c>
      <c r="X4" s="34">
        <f>(V4-U4)/U4*100</f>
        <v>3.0163137799376862</v>
      </c>
    </row>
    <row r="5" spans="1:24" ht="15" customHeight="1" x14ac:dyDescent="0.25">
      <c r="A5" s="1" t="s">
        <v>17</v>
      </c>
      <c r="B5" s="39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76">
        <v>45.272727272727252</v>
      </c>
      <c r="Q5" s="62">
        <v>47.142857142857146</v>
      </c>
      <c r="R5" s="62">
        <v>47.61904761904762</v>
      </c>
      <c r="S5" s="62">
        <v>46.829268292682926</v>
      </c>
      <c r="T5" s="62">
        <v>47.428571428571431</v>
      </c>
      <c r="U5" s="85">
        <v>46.92307692307692</v>
      </c>
      <c r="V5" s="3">
        <v>51.681818181818201</v>
      </c>
      <c r="W5" s="34">
        <f t="shared" ref="W5:W29" si="0">(V5-J5)/J5*100</f>
        <v>38.937399760698668</v>
      </c>
      <c r="X5" s="34">
        <f t="shared" ref="X5:X28" si="1">(V5-U5)/U5*100</f>
        <v>10.141579731743715</v>
      </c>
    </row>
    <row r="6" spans="1:24" ht="15" customHeight="1" x14ac:dyDescent="0.25">
      <c r="A6" s="1" t="s">
        <v>30</v>
      </c>
      <c r="B6" s="39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76">
        <v>426.78533333333303</v>
      </c>
      <c r="Q6" s="62">
        <v>427.89404223227803</v>
      </c>
      <c r="R6" s="62">
        <v>412.43902439024401</v>
      </c>
      <c r="S6" s="62">
        <v>412.478696741855</v>
      </c>
      <c r="T6" s="62">
        <v>399.86406327236773</v>
      </c>
      <c r="U6" s="85">
        <v>412.67857142857139</v>
      </c>
      <c r="V6" s="3">
        <v>413.20622222222221</v>
      </c>
      <c r="W6" s="34">
        <f t="shared" si="0"/>
        <v>-1.7290958145384814</v>
      </c>
      <c r="X6" s="34">
        <f t="shared" si="1"/>
        <v>0.12785999326891381</v>
      </c>
    </row>
    <row r="7" spans="1:24" ht="15" customHeight="1" x14ac:dyDescent="0.25">
      <c r="A7" s="1" t="s">
        <v>29</v>
      </c>
      <c r="B7" s="39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76">
        <v>367.5</v>
      </c>
      <c r="Q7" s="62">
        <v>374</v>
      </c>
      <c r="R7" s="62">
        <v>390</v>
      </c>
      <c r="S7" s="62">
        <v>395.45063879210198</v>
      </c>
      <c r="T7" s="62">
        <v>392.54201680672264</v>
      </c>
      <c r="U7" s="85">
        <v>402.4390243902439</v>
      </c>
      <c r="V7" s="3">
        <v>407.68978723404251</v>
      </c>
      <c r="W7" s="34">
        <f t="shared" si="0"/>
        <v>22.895760482625114</v>
      </c>
      <c r="X7" s="34">
        <f t="shared" si="1"/>
        <v>1.3047350096711701</v>
      </c>
    </row>
    <row r="8" spans="1:24" ht="15" customHeight="1" x14ac:dyDescent="0.25">
      <c r="A8" s="1" t="s">
        <v>12</v>
      </c>
      <c r="B8" s="39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76">
        <v>994.44600000000003</v>
      </c>
      <c r="Q8" s="62">
        <v>971.09918233988014</v>
      </c>
      <c r="R8" s="62">
        <v>1042.3172676261922</v>
      </c>
      <c r="S8" s="62">
        <v>1225.5694996125601</v>
      </c>
      <c r="T8" s="62">
        <v>1296.96506188745</v>
      </c>
      <c r="U8" s="85">
        <v>1071.7312991727529</v>
      </c>
      <c r="V8" s="3">
        <v>1055.6286842105301</v>
      </c>
      <c r="W8" s="34">
        <f t="shared" si="0"/>
        <v>16.612747871712305</v>
      </c>
      <c r="X8" s="34">
        <f t="shared" si="1"/>
        <v>-1.5024862084976021</v>
      </c>
    </row>
    <row r="9" spans="1:24" ht="15" customHeight="1" x14ac:dyDescent="0.25">
      <c r="A9" s="1" t="s">
        <v>11</v>
      </c>
      <c r="B9" s="39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76">
        <v>1398.3091818181802</v>
      </c>
      <c r="Q9" s="62">
        <v>1309.1599781096409</v>
      </c>
      <c r="R9" s="62">
        <v>1399.8289517590476</v>
      </c>
      <c r="S9" s="62">
        <v>1478.8929361518699</v>
      </c>
      <c r="T9" s="62">
        <v>1493.2347468047101</v>
      </c>
      <c r="U9" s="85">
        <v>1412.4910138594353</v>
      </c>
      <c r="V9" s="3">
        <v>1483.4422222222199</v>
      </c>
      <c r="W9" s="34">
        <f t="shared" si="0"/>
        <v>17.925723950624423</v>
      </c>
      <c r="X9" s="34">
        <f t="shared" si="1"/>
        <v>5.0231263538392605</v>
      </c>
    </row>
    <row r="10" spans="1:24" ht="15" customHeight="1" x14ac:dyDescent="0.25">
      <c r="A10" s="1" t="s">
        <v>10</v>
      </c>
      <c r="B10" s="39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76">
        <v>320</v>
      </c>
      <c r="Q10" s="62">
        <v>326.15384615384602</v>
      </c>
      <c r="R10" s="62">
        <v>299.857142857143</v>
      </c>
      <c r="S10" s="62">
        <v>300</v>
      </c>
      <c r="T10" s="62">
        <v>294.82758620689657</v>
      </c>
      <c r="U10" s="85">
        <v>326.47058823529414</v>
      </c>
      <c r="V10" s="3">
        <v>323.61111111111109</v>
      </c>
      <c r="W10" s="34">
        <f t="shared" si="0"/>
        <v>40.243168412182484</v>
      </c>
      <c r="X10" s="34">
        <f t="shared" si="1"/>
        <v>-0.87587587587589166</v>
      </c>
    </row>
    <row r="11" spans="1:24" ht="15" customHeight="1" x14ac:dyDescent="0.25">
      <c r="A11" s="1" t="s">
        <v>8</v>
      </c>
      <c r="B11" s="39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76">
        <v>225.625</v>
      </c>
      <c r="Q11" s="62">
        <v>258.33333333333331</v>
      </c>
      <c r="R11" s="62">
        <v>242.66666666666666</v>
      </c>
      <c r="S11" s="62">
        <v>257.69230769230768</v>
      </c>
      <c r="T11" s="62">
        <v>250.71428571428572</v>
      </c>
      <c r="U11" s="85">
        <v>245.45454545454547</v>
      </c>
      <c r="V11" s="3">
        <v>249.39393939393941</v>
      </c>
      <c r="W11" s="34">
        <f t="shared" si="0"/>
        <v>12.26736821592135</v>
      </c>
      <c r="X11" s="34">
        <f t="shared" si="1"/>
        <v>1.6049382716049374</v>
      </c>
    </row>
    <row r="12" spans="1:24" ht="15" customHeight="1" x14ac:dyDescent="0.25">
      <c r="A12" s="1" t="s">
        <v>7</v>
      </c>
      <c r="B12" s="39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77">
        <v>250.45</v>
      </c>
      <c r="Q12" s="62">
        <v>253.42</v>
      </c>
      <c r="R12" s="62">
        <v>290</v>
      </c>
      <c r="S12" s="62">
        <v>308.68</v>
      </c>
      <c r="T12" s="62">
        <v>299.34000000000003</v>
      </c>
      <c r="U12" s="87">
        <v>350.55</v>
      </c>
      <c r="V12" s="69">
        <v>369.699208</v>
      </c>
      <c r="W12" s="34">
        <f t="shared" si="0"/>
        <v>14.735028241574069</v>
      </c>
      <c r="X12" s="34">
        <f t="shared" si="1"/>
        <v>5.4626181714448681</v>
      </c>
    </row>
    <row r="13" spans="1:24" ht="15" customHeight="1" x14ac:dyDescent="0.25">
      <c r="A13" s="1" t="s">
        <v>14</v>
      </c>
      <c r="B13" s="39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77">
        <v>960.34</v>
      </c>
      <c r="Q13" s="62">
        <v>961.625</v>
      </c>
      <c r="R13" s="62">
        <v>962</v>
      </c>
      <c r="S13" s="62">
        <v>980.32</v>
      </c>
      <c r="T13" s="62">
        <v>971.16000000000008</v>
      </c>
      <c r="U13" s="69">
        <v>975.74</v>
      </c>
      <c r="V13" s="69">
        <v>972.32539200000019</v>
      </c>
      <c r="W13" s="34">
        <f t="shared" si="0"/>
        <v>29.798112638571144</v>
      </c>
      <c r="X13" s="34">
        <f t="shared" si="1"/>
        <v>-0.34995060159466829</v>
      </c>
    </row>
    <row r="14" spans="1:24" ht="15" customHeight="1" x14ac:dyDescent="0.25">
      <c r="A14" s="1" t="s">
        <v>13</v>
      </c>
      <c r="B14" s="39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76">
        <v>950</v>
      </c>
      <c r="Q14" s="62">
        <v>1035</v>
      </c>
      <c r="R14" s="62">
        <v>1040</v>
      </c>
      <c r="S14" s="62">
        <v>1100.67</v>
      </c>
      <c r="T14" s="62">
        <v>1070.335</v>
      </c>
      <c r="U14" s="69">
        <v>1085.5025000000001</v>
      </c>
      <c r="V14" s="69">
        <v>1071.619402</v>
      </c>
      <c r="W14" s="34">
        <f t="shared" si="0"/>
        <v>46.288175662762455</v>
      </c>
      <c r="X14" s="34">
        <f t="shared" si="1"/>
        <v>-1.2789558752743562</v>
      </c>
    </row>
    <row r="15" spans="1:24" ht="15" customHeight="1" x14ac:dyDescent="0.25">
      <c r="A15" s="1" t="s">
        <v>24</v>
      </c>
      <c r="B15" s="39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76">
        <v>150</v>
      </c>
      <c r="Q15" s="62">
        <v>180</v>
      </c>
      <c r="R15" s="62">
        <v>180</v>
      </c>
      <c r="S15" s="62">
        <v>180.11</v>
      </c>
      <c r="T15" s="62">
        <v>180.05500000000001</v>
      </c>
      <c r="U15" s="69">
        <v>180.08250000000001</v>
      </c>
      <c r="V15" s="69">
        <v>180.27106600000002</v>
      </c>
      <c r="W15" s="34">
        <f t="shared" si="0"/>
        <v>41.389071372549033</v>
      </c>
      <c r="X15" s="34">
        <f t="shared" si="1"/>
        <v>0.1047108963947128</v>
      </c>
    </row>
    <row r="16" spans="1:24" ht="15" customHeight="1" x14ac:dyDescent="0.25">
      <c r="A16" s="1" t="s">
        <v>23</v>
      </c>
      <c r="B16" s="39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76">
        <v>185.25974025974</v>
      </c>
      <c r="Q16" s="62">
        <v>197.39130434782609</v>
      </c>
      <c r="R16" s="62">
        <v>197.82051282051282</v>
      </c>
      <c r="S16" s="62">
        <v>199.51219512195121</v>
      </c>
      <c r="T16" s="62">
        <v>196</v>
      </c>
      <c r="U16" s="85">
        <v>199.5</v>
      </c>
      <c r="V16" s="3">
        <v>200.11904761904799</v>
      </c>
      <c r="W16" s="34">
        <f t="shared" si="0"/>
        <v>37.087402393525238</v>
      </c>
      <c r="X16" s="34">
        <f t="shared" si="1"/>
        <v>0.31029955842004503</v>
      </c>
    </row>
    <row r="17" spans="1:24" ht="15" customHeight="1" x14ac:dyDescent="0.25">
      <c r="A17" s="1" t="s">
        <v>15</v>
      </c>
      <c r="B17" s="39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76">
        <v>1546.6666666666652</v>
      </c>
      <c r="Q17" s="62">
        <v>1536.3636363636363</v>
      </c>
      <c r="R17" s="62">
        <v>1468.421052631579</v>
      </c>
      <c r="S17" s="62">
        <v>1497.8571428571399</v>
      </c>
      <c r="T17" s="62">
        <v>1571.875</v>
      </c>
      <c r="U17" s="85">
        <v>1546.1538461538501</v>
      </c>
      <c r="V17" s="3">
        <v>1565.625</v>
      </c>
      <c r="W17" s="34">
        <f t="shared" si="0"/>
        <v>24.626865671642285</v>
      </c>
      <c r="X17" s="34">
        <f t="shared" si="1"/>
        <v>1.2593283582086998</v>
      </c>
    </row>
    <row r="18" spans="1:24" ht="15" customHeight="1" x14ac:dyDescent="0.25">
      <c r="A18" s="1" t="s">
        <v>27</v>
      </c>
      <c r="B18" s="39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76">
        <v>268.28571428571399</v>
      </c>
      <c r="Q18" s="62">
        <v>310.38359788359799</v>
      </c>
      <c r="R18" s="62">
        <v>339.4413517535321</v>
      </c>
      <c r="S18" s="62">
        <v>350.63578919940102</v>
      </c>
      <c r="T18" s="62">
        <v>411.86186186186183</v>
      </c>
      <c r="U18" s="85">
        <v>402.91272064381297</v>
      </c>
      <c r="V18" s="3">
        <v>324.56829787234</v>
      </c>
      <c r="W18" s="34">
        <f t="shared" si="0"/>
        <v>65.789561987441971</v>
      </c>
      <c r="X18" s="34">
        <f t="shared" si="1"/>
        <v>-19.444514595192395</v>
      </c>
    </row>
    <row r="19" spans="1:24" ht="15" customHeight="1" x14ac:dyDescent="0.25">
      <c r="A19" s="1" t="s">
        <v>28</v>
      </c>
      <c r="B19" s="39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76">
        <v>303.917532467532</v>
      </c>
      <c r="Q19" s="62">
        <v>356.124648298561</v>
      </c>
      <c r="R19" s="62">
        <v>381.80829228243022</v>
      </c>
      <c r="S19" s="62">
        <v>400.52910052909999</v>
      </c>
      <c r="T19" s="62">
        <v>446.24619207952531</v>
      </c>
      <c r="U19" s="85">
        <v>430.58578987150401</v>
      </c>
      <c r="V19" s="3">
        <v>359.30478260869597</v>
      </c>
      <c r="W19" s="34">
        <f t="shared" si="0"/>
        <v>67.656893937550038</v>
      </c>
      <c r="X19" s="34">
        <f t="shared" si="1"/>
        <v>-16.554426304704531</v>
      </c>
    </row>
    <row r="20" spans="1:24" ht="15" customHeight="1" x14ac:dyDescent="0.25">
      <c r="A20" s="1" t="s">
        <v>19</v>
      </c>
      <c r="B20" s="39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76">
        <v>1391.3</v>
      </c>
      <c r="Q20" s="62">
        <v>1394.9099999999999</v>
      </c>
      <c r="R20" s="62">
        <v>1395</v>
      </c>
      <c r="S20" s="62">
        <v>1400.43</v>
      </c>
      <c r="T20" s="62">
        <v>1397.7150000000001</v>
      </c>
      <c r="U20" s="69">
        <v>1399.0725000000002</v>
      </c>
      <c r="V20" s="18">
        <v>1285.1400000000001</v>
      </c>
      <c r="W20" s="34">
        <f t="shared" si="0"/>
        <v>13.602471709349972</v>
      </c>
      <c r="X20" s="34">
        <f t="shared" si="1"/>
        <v>-8.1434307371490817</v>
      </c>
    </row>
    <row r="21" spans="1:24" ht="15" customHeight="1" x14ac:dyDescent="0.25">
      <c r="A21" s="1" t="s">
        <v>20</v>
      </c>
      <c r="B21" s="39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76">
        <v>2511.1099999999901</v>
      </c>
      <c r="Q21" s="62">
        <v>2666.6666666666702</v>
      </c>
      <c r="R21" s="62">
        <v>2675.55</v>
      </c>
      <c r="S21" s="62">
        <v>2682.8571428571399</v>
      </c>
      <c r="T21" s="62">
        <v>2666.6666666666702</v>
      </c>
      <c r="U21" s="85">
        <v>2761.9047619047619</v>
      </c>
      <c r="V21" s="3">
        <v>2666.665</v>
      </c>
      <c r="W21" s="34">
        <f t="shared" si="0"/>
        <v>43.58948816597519</v>
      </c>
      <c r="X21" s="34">
        <f t="shared" si="1"/>
        <v>-3.448336206896554</v>
      </c>
    </row>
    <row r="22" spans="1:24" ht="15" customHeight="1" x14ac:dyDescent="0.25">
      <c r="A22" s="1" t="s">
        <v>31</v>
      </c>
      <c r="B22" s="39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76">
        <v>252.40916666666701</v>
      </c>
      <c r="Q22" s="62">
        <v>252.77078713676354</v>
      </c>
      <c r="R22" s="62">
        <v>200.55</v>
      </c>
      <c r="S22" s="62">
        <v>208.53968552837446</v>
      </c>
      <c r="T22" s="62">
        <v>202.30331933351496</v>
      </c>
      <c r="U22" s="85">
        <v>190.49170632480732</v>
      </c>
      <c r="V22" s="3">
        <v>207.75936170212799</v>
      </c>
      <c r="W22" s="34">
        <f t="shared" si="0"/>
        <v>13.197243466355706</v>
      </c>
      <c r="X22" s="34">
        <f t="shared" si="1"/>
        <v>9.0647806723289008</v>
      </c>
    </row>
    <row r="23" spans="1:24" ht="15" customHeight="1" x14ac:dyDescent="0.25">
      <c r="A23" s="1" t="s">
        <v>4</v>
      </c>
      <c r="B23" s="39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76">
        <v>433.33333333333297</v>
      </c>
      <c r="Q23" s="62">
        <v>420</v>
      </c>
      <c r="R23" s="62">
        <v>436.66666666666703</v>
      </c>
      <c r="S23" s="62">
        <v>450.74074074074099</v>
      </c>
      <c r="T23" s="62">
        <v>424.444444444444</v>
      </c>
      <c r="U23" s="85">
        <v>454.86111111111097</v>
      </c>
      <c r="V23" s="3">
        <v>433.3314285714286</v>
      </c>
      <c r="W23" s="34">
        <f t="shared" si="0"/>
        <v>5.8263782710743302</v>
      </c>
      <c r="X23" s="34">
        <f t="shared" si="1"/>
        <v>-4.7332431842965841</v>
      </c>
    </row>
    <row r="24" spans="1:24" ht="15" customHeight="1" x14ac:dyDescent="0.25">
      <c r="A24" s="1" t="s">
        <v>5</v>
      </c>
      <c r="B24" s="39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76">
        <v>376.01294871794801</v>
      </c>
      <c r="Q24" s="62">
        <v>353.93162393162396</v>
      </c>
      <c r="R24" s="62">
        <v>356.8733850129197</v>
      </c>
      <c r="S24" s="62">
        <v>366.04938271604902</v>
      </c>
      <c r="T24" s="62">
        <v>337.45519713261638</v>
      </c>
      <c r="U24" s="85">
        <v>350.17543859649101</v>
      </c>
      <c r="V24" s="3">
        <v>346.18377777777772</v>
      </c>
      <c r="W24" s="34">
        <f t="shared" si="0"/>
        <v>5.8300274760641493</v>
      </c>
      <c r="X24" s="34">
        <f t="shared" si="1"/>
        <v>-1.1399031396125121</v>
      </c>
    </row>
    <row r="25" spans="1:24" ht="15" customHeight="1" x14ac:dyDescent="0.25">
      <c r="A25" s="1" t="s">
        <v>6</v>
      </c>
      <c r="B25" s="39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76">
        <v>446.94200000000001</v>
      </c>
      <c r="Q25" s="62">
        <v>415.5555555555556</v>
      </c>
      <c r="R25" s="62">
        <v>411.11111111111109</v>
      </c>
      <c r="S25" s="62">
        <v>416.82539682539698</v>
      </c>
      <c r="T25" s="62">
        <v>380.52754435107403</v>
      </c>
      <c r="U25" s="85">
        <v>385.39682539682502</v>
      </c>
      <c r="V25" s="3">
        <v>380.74187499999999</v>
      </c>
      <c r="W25" s="34">
        <f t="shared" si="0"/>
        <v>-3.6096518987341795</v>
      </c>
      <c r="X25" s="34">
        <f t="shared" si="1"/>
        <v>-1.2078330930806307</v>
      </c>
    </row>
    <row r="26" spans="1:24" ht="15" customHeight="1" x14ac:dyDescent="0.25">
      <c r="A26" s="1" t="s">
        <v>2</v>
      </c>
      <c r="B26" s="39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76">
        <v>513.79235294117598</v>
      </c>
      <c r="Q26" s="62">
        <v>482.00000000000017</v>
      </c>
      <c r="R26" s="62">
        <v>470.07751937984517</v>
      </c>
      <c r="S26" s="62">
        <v>477.29344729344803</v>
      </c>
      <c r="T26" s="62">
        <v>429.81481481481501</v>
      </c>
      <c r="U26" s="85">
        <v>435.383838383838</v>
      </c>
      <c r="V26" s="3">
        <v>426.96270833333324</v>
      </c>
      <c r="W26" s="34">
        <f t="shared" si="0"/>
        <v>-2.634485985286549</v>
      </c>
      <c r="X26" s="34">
        <f t="shared" si="1"/>
        <v>-1.9341852655266958</v>
      </c>
    </row>
    <row r="27" spans="1:24" ht="15" customHeight="1" x14ac:dyDescent="0.25">
      <c r="A27" s="1" t="s">
        <v>25</v>
      </c>
      <c r="B27" s="39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76">
        <v>236.4725</v>
      </c>
      <c r="Q27" s="62">
        <v>307.79728188285202</v>
      </c>
      <c r="R27" s="62">
        <v>323.85578785963702</v>
      </c>
      <c r="S27" s="62">
        <v>377.68588592801802</v>
      </c>
      <c r="T27" s="62">
        <v>400.84708060898498</v>
      </c>
      <c r="U27" s="85">
        <v>401.40159528897902</v>
      </c>
      <c r="V27" s="3">
        <v>395.051875</v>
      </c>
      <c r="W27" s="34">
        <f t="shared" si="0"/>
        <v>50.52280756122213</v>
      </c>
      <c r="X27" s="34">
        <f t="shared" si="1"/>
        <v>-1.5818871582729279</v>
      </c>
    </row>
    <row r="28" spans="1:24" ht="15" customHeight="1" x14ac:dyDescent="0.25">
      <c r="A28" s="1" t="s">
        <v>26</v>
      </c>
      <c r="B28" s="39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76">
        <v>210.55</v>
      </c>
      <c r="Q28" s="62">
        <v>234.58544449435001</v>
      </c>
      <c r="R28" s="62">
        <v>238.787053740647</v>
      </c>
      <c r="S28" s="62">
        <v>258.552973595347</v>
      </c>
      <c r="T28" s="62">
        <v>245.18009762607025</v>
      </c>
      <c r="U28" s="85">
        <v>250.39514189413811</v>
      </c>
      <c r="V28" s="3">
        <v>255.39888888888899</v>
      </c>
      <c r="W28" s="34">
        <f t="shared" si="0"/>
        <v>41.649794994061132</v>
      </c>
      <c r="X28" s="34">
        <f t="shared" si="1"/>
        <v>1.9983402860373245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R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76">
        <v>505.42857142857099</v>
      </c>
      <c r="Q4" s="62">
        <v>500</v>
      </c>
      <c r="R4" s="62">
        <v>524.16666666666697</v>
      </c>
      <c r="S4" s="62">
        <v>520.96</v>
      </c>
      <c r="T4" s="62">
        <v>513.33333333333303</v>
      </c>
      <c r="U4" s="85">
        <v>550.76923076923094</v>
      </c>
      <c r="V4" s="3">
        <v>482.5</v>
      </c>
      <c r="W4" s="34">
        <f>(V4-J4)/J4*100</f>
        <v>33.024812918471916</v>
      </c>
      <c r="X4" s="34">
        <f>(V4-U4)/U4*100</f>
        <v>-12.395251396648073</v>
      </c>
    </row>
    <row r="5" spans="1:24" ht="15" customHeight="1" x14ac:dyDescent="0.25">
      <c r="A5" s="1" t="s">
        <v>17</v>
      </c>
      <c r="B5" s="39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76">
        <v>43.714285714285701</v>
      </c>
      <c r="Q5" s="62">
        <v>42.6666666666667</v>
      </c>
      <c r="R5" s="62">
        <v>46.363636363636367</v>
      </c>
      <c r="S5" s="62">
        <v>45.833333333333336</v>
      </c>
      <c r="T5" s="62">
        <v>45.454545454545453</v>
      </c>
      <c r="U5" s="85">
        <v>48</v>
      </c>
      <c r="V5" s="3">
        <v>45</v>
      </c>
      <c r="W5" s="34">
        <f t="shared" ref="W5:W29" si="0">(V5-J5)/J5*100</f>
        <v>38.766519823788656</v>
      </c>
      <c r="X5" s="34">
        <f t="shared" ref="X5:X28" si="1">(V5-U5)/U5*100</f>
        <v>-6.25</v>
      </c>
    </row>
    <row r="6" spans="1:24" ht="15" customHeight="1" x14ac:dyDescent="0.25">
      <c r="A6" s="1" t="s">
        <v>30</v>
      </c>
      <c r="B6" s="39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76">
        <v>417.85714285714249</v>
      </c>
      <c r="Q6" s="62">
        <v>401.05820105820112</v>
      </c>
      <c r="R6" s="62">
        <v>427.27272727272725</v>
      </c>
      <c r="S6" s="62">
        <v>431.66666666666703</v>
      </c>
      <c r="T6" s="62">
        <v>450.83333333333297</v>
      </c>
      <c r="U6" s="85">
        <v>436.32478632478637</v>
      </c>
      <c r="V6" s="3">
        <v>462.62545454545455</v>
      </c>
      <c r="W6" s="34">
        <f t="shared" si="0"/>
        <v>30.258740628667713</v>
      </c>
      <c r="X6" s="34">
        <f t="shared" si="1"/>
        <v>6.0277731279494136</v>
      </c>
    </row>
    <row r="7" spans="1:24" ht="15" customHeight="1" x14ac:dyDescent="0.25">
      <c r="A7" s="1" t="s">
        <v>29</v>
      </c>
      <c r="B7" s="39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76">
        <v>384.52457142857054</v>
      </c>
      <c r="Q7" s="62">
        <v>406.77655677655679</v>
      </c>
      <c r="R7" s="62">
        <v>403.2407407407407</v>
      </c>
      <c r="S7" s="62">
        <v>405.05050505050508</v>
      </c>
      <c r="T7" s="62">
        <v>409.59595959595958</v>
      </c>
      <c r="U7" s="85">
        <v>423.07692307692309</v>
      </c>
      <c r="V7" s="3">
        <v>445.83333333333331</v>
      </c>
      <c r="W7" s="34">
        <f t="shared" si="0"/>
        <v>45.984843771658959</v>
      </c>
      <c r="X7" s="34">
        <f t="shared" si="1"/>
        <v>5.37878787878787</v>
      </c>
    </row>
    <row r="8" spans="1:24" ht="15" customHeight="1" x14ac:dyDescent="0.25">
      <c r="A8" s="1" t="s">
        <v>12</v>
      </c>
      <c r="B8" s="39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76">
        <v>1091.6666666666652</v>
      </c>
      <c r="Q8" s="62">
        <v>1007.96089204912</v>
      </c>
      <c r="R8" s="62">
        <v>1008.023088023088</v>
      </c>
      <c r="S8" s="62">
        <v>1298.1627089385699</v>
      </c>
      <c r="T8" s="62">
        <v>1241.46887595163</v>
      </c>
      <c r="U8" s="85">
        <v>1225.3968253968201</v>
      </c>
      <c r="V8" s="3">
        <v>1192.4254545454501</v>
      </c>
      <c r="W8" s="34">
        <f t="shared" si="0"/>
        <v>42.278120050919078</v>
      </c>
      <c r="X8" s="34">
        <f t="shared" si="1"/>
        <v>-2.6906688648138855</v>
      </c>
    </row>
    <row r="9" spans="1:24" ht="15" customHeight="1" x14ac:dyDescent="0.25">
      <c r="A9" s="1" t="s">
        <v>11</v>
      </c>
      <c r="B9" s="39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76">
        <v>1539.5612857142851</v>
      </c>
      <c r="Q9" s="62">
        <v>1426.6794122057299</v>
      </c>
      <c r="R9" s="62">
        <v>1451.6081871345029</v>
      </c>
      <c r="S9" s="62">
        <v>1461.5288220551399</v>
      </c>
      <c r="T9" s="62">
        <v>1424.62651727358</v>
      </c>
      <c r="U9" s="85">
        <v>1473.46477052359</v>
      </c>
      <c r="V9" s="3">
        <v>1365.5691666666664</v>
      </c>
      <c r="W9" s="34">
        <f t="shared" si="0"/>
        <v>52.36714064896605</v>
      </c>
      <c r="X9" s="34">
        <f t="shared" si="1"/>
        <v>-7.3225777782649857</v>
      </c>
    </row>
    <row r="10" spans="1:24" ht="15" customHeight="1" x14ac:dyDescent="0.25">
      <c r="A10" s="1" t="s">
        <v>10</v>
      </c>
      <c r="B10" s="39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76">
        <v>342.85714285714249</v>
      </c>
      <c r="Q10" s="62">
        <v>341.66666666666669</v>
      </c>
      <c r="R10" s="62">
        <v>308.33333333333331</v>
      </c>
      <c r="S10" s="62">
        <v>352.5</v>
      </c>
      <c r="T10" s="62">
        <v>333.33333333333331</v>
      </c>
      <c r="U10" s="85">
        <v>342.30769230769232</v>
      </c>
      <c r="V10" s="3">
        <v>325</v>
      </c>
      <c r="W10" s="34">
        <f t="shared" si="0"/>
        <v>1.5625</v>
      </c>
      <c r="X10" s="34">
        <f t="shared" si="1"/>
        <v>-5.0561797752809019</v>
      </c>
    </row>
    <row r="11" spans="1:24" ht="15" customHeight="1" x14ac:dyDescent="0.25">
      <c r="A11" s="1" t="s">
        <v>8</v>
      </c>
      <c r="B11" s="39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76">
        <v>277.28571428571399</v>
      </c>
      <c r="Q11" s="62">
        <v>294.16666666666669</v>
      </c>
      <c r="R11" s="62">
        <v>300.83333333333331</v>
      </c>
      <c r="S11" s="62">
        <v>307.27272727272725</v>
      </c>
      <c r="T11" s="62">
        <v>327.5</v>
      </c>
      <c r="U11" s="85">
        <v>302.30769230769232</v>
      </c>
      <c r="V11" s="3">
        <v>300.16666666666703</v>
      </c>
      <c r="W11" s="34">
        <f t="shared" si="0"/>
        <v>9.8936541143656029</v>
      </c>
      <c r="X11" s="34">
        <f t="shared" si="1"/>
        <v>-0.70822731128063166</v>
      </c>
    </row>
    <row r="12" spans="1:24" ht="15" customHeight="1" x14ac:dyDescent="0.25">
      <c r="A12" s="1" t="s">
        <v>7</v>
      </c>
      <c r="B12" s="39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76">
        <v>360</v>
      </c>
      <c r="Q12" s="62">
        <v>373.33333333333331</v>
      </c>
      <c r="R12" s="62">
        <v>380</v>
      </c>
      <c r="S12" s="62">
        <v>400</v>
      </c>
      <c r="T12" s="62">
        <v>410</v>
      </c>
      <c r="U12" s="87">
        <v>420.25</v>
      </c>
      <c r="V12" s="3">
        <v>410</v>
      </c>
      <c r="W12" s="34">
        <f t="shared" si="0"/>
        <v>46.428571428571431</v>
      </c>
      <c r="X12" s="34">
        <f t="shared" si="1"/>
        <v>-2.4390243902439024</v>
      </c>
    </row>
    <row r="13" spans="1:24" ht="15" customHeight="1" x14ac:dyDescent="0.25">
      <c r="A13" s="1" t="s">
        <v>14</v>
      </c>
      <c r="B13" s="39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76">
        <v>1000</v>
      </c>
      <c r="Q13" s="62">
        <v>1050</v>
      </c>
      <c r="R13" s="62">
        <v>900.33</v>
      </c>
      <c r="S13" s="62">
        <v>1091.6666666666667</v>
      </c>
      <c r="T13" s="62">
        <v>1150.64935064935</v>
      </c>
      <c r="U13" s="85">
        <v>1050</v>
      </c>
      <c r="V13" s="3">
        <v>988.83090909090902</v>
      </c>
      <c r="W13" s="34">
        <f t="shared" si="0"/>
        <v>-9.0829923596378297</v>
      </c>
      <c r="X13" s="34">
        <f t="shared" si="1"/>
        <v>-5.8256277056277126</v>
      </c>
    </row>
    <row r="14" spans="1:24" ht="15" customHeight="1" x14ac:dyDescent="0.25">
      <c r="A14" s="1" t="s">
        <v>13</v>
      </c>
      <c r="B14" s="39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76">
        <v>1059.52357142857</v>
      </c>
      <c r="Q14" s="62">
        <v>1061.4877589453899</v>
      </c>
      <c r="R14" s="62">
        <v>1060.58</v>
      </c>
      <c r="S14" s="62">
        <v>1025.6018684872399</v>
      </c>
      <c r="T14" s="62">
        <v>1069.6969696969697</v>
      </c>
      <c r="U14" s="85">
        <v>1022.2222222222223</v>
      </c>
      <c r="V14" s="3">
        <v>1015.17909090909</v>
      </c>
      <c r="W14" s="34">
        <f t="shared" si="0"/>
        <v>-7.5509347890006646</v>
      </c>
      <c r="X14" s="34">
        <f t="shared" si="1"/>
        <v>-0.68900197628468485</v>
      </c>
    </row>
    <row r="15" spans="1:24" ht="15" customHeight="1" x14ac:dyDescent="0.25">
      <c r="A15" s="1" t="s">
        <v>24</v>
      </c>
      <c r="B15" s="39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76">
        <v>135</v>
      </c>
      <c r="Q15" s="62">
        <v>130</v>
      </c>
      <c r="R15" s="62">
        <v>132.55000000000001</v>
      </c>
      <c r="S15" s="62">
        <v>140.66999999999999</v>
      </c>
      <c r="T15" s="62">
        <v>146.61000000000001</v>
      </c>
      <c r="U15" s="69">
        <v>143.63999999999999</v>
      </c>
      <c r="V15" s="3">
        <v>165</v>
      </c>
      <c r="W15" s="34">
        <f t="shared" si="0"/>
        <v>37.5</v>
      </c>
      <c r="X15" s="34">
        <f t="shared" si="1"/>
        <v>14.870509607351723</v>
      </c>
    </row>
    <row r="16" spans="1:24" ht="15" customHeight="1" x14ac:dyDescent="0.25">
      <c r="A16" s="1" t="s">
        <v>23</v>
      </c>
      <c r="B16" s="39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76">
        <v>154.66666666666652</v>
      </c>
      <c r="Q16" s="62">
        <v>154.54545454545453</v>
      </c>
      <c r="R16" s="62">
        <v>200.90909090909091</v>
      </c>
      <c r="S16" s="62">
        <v>203</v>
      </c>
      <c r="T16" s="62">
        <v>190.41666666666666</v>
      </c>
      <c r="U16" s="85">
        <v>200</v>
      </c>
      <c r="V16" s="3">
        <v>195.83333333333334</v>
      </c>
      <c r="W16" s="34">
        <f t="shared" si="0"/>
        <v>35.591823277283638</v>
      </c>
      <c r="X16" s="34">
        <f t="shared" si="1"/>
        <v>-2.0833333333333286</v>
      </c>
    </row>
    <row r="17" spans="1:24" ht="15" customHeight="1" x14ac:dyDescent="0.25">
      <c r="A17" s="1" t="s">
        <v>15</v>
      </c>
      <c r="B17" s="39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76">
        <v>1700</v>
      </c>
      <c r="Q17" s="62">
        <v>1750</v>
      </c>
      <c r="R17" s="62">
        <v>1950</v>
      </c>
      <c r="S17" s="62">
        <v>1800</v>
      </c>
      <c r="T17" s="62">
        <v>1800</v>
      </c>
      <c r="U17" s="85">
        <v>1900</v>
      </c>
      <c r="V17" s="3">
        <v>2000</v>
      </c>
      <c r="W17" s="34">
        <f t="shared" si="0"/>
        <v>33.333333333333329</v>
      </c>
      <c r="X17" s="34">
        <f t="shared" si="1"/>
        <v>5.2631578947368416</v>
      </c>
    </row>
    <row r="18" spans="1:24" ht="15" customHeight="1" x14ac:dyDescent="0.25">
      <c r="A18" s="1" t="s">
        <v>27</v>
      </c>
      <c r="B18" s="39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76">
        <v>259.74783333333301</v>
      </c>
      <c r="Q18" s="62">
        <v>254.40476190476201</v>
      </c>
      <c r="R18" s="62">
        <v>323.19624819624823</v>
      </c>
      <c r="S18" s="62">
        <v>322.38095238095201</v>
      </c>
      <c r="T18" s="62">
        <v>361.92837465564702</v>
      </c>
      <c r="U18" s="85">
        <v>360.33730158730202</v>
      </c>
      <c r="V18" s="3">
        <v>278.387272727273</v>
      </c>
      <c r="W18" s="34">
        <f t="shared" si="0"/>
        <v>43.312066885766207</v>
      </c>
      <c r="X18" s="34">
        <f t="shared" si="1"/>
        <v>-22.742588263561796</v>
      </c>
    </row>
    <row r="19" spans="1:24" ht="15" customHeight="1" x14ac:dyDescent="0.25">
      <c r="A19" s="1" t="s">
        <v>28</v>
      </c>
      <c r="B19" s="39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76">
        <v>238.58128571428551</v>
      </c>
      <c r="Q19" s="62">
        <v>238.37606837606799</v>
      </c>
      <c r="R19" s="62">
        <v>353.7037037037037</v>
      </c>
      <c r="S19" s="62">
        <v>358.79629629629602</v>
      </c>
      <c r="T19" s="62">
        <v>399.45286195286195</v>
      </c>
      <c r="U19" s="85">
        <v>400.85470085470098</v>
      </c>
      <c r="V19" s="3">
        <v>337.10666666666702</v>
      </c>
      <c r="W19" s="34">
        <f t="shared" si="0"/>
        <v>75.808445572256886</v>
      </c>
      <c r="X19" s="34">
        <f t="shared" si="1"/>
        <v>-15.903027718550044</v>
      </c>
    </row>
    <row r="20" spans="1:24" ht="15" customHeight="1" x14ac:dyDescent="0.25">
      <c r="A20" s="1" t="s">
        <v>19</v>
      </c>
      <c r="B20" s="39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76">
        <v>1228.0833333333298</v>
      </c>
      <c r="Q20" s="62">
        <v>1403.1746031746034</v>
      </c>
      <c r="R20" s="62">
        <v>1425</v>
      </c>
      <c r="S20" s="62">
        <v>1598.0392156862745</v>
      </c>
      <c r="T20" s="62">
        <v>1546.46074646075</v>
      </c>
      <c r="U20" s="85">
        <v>1475.61624649859</v>
      </c>
      <c r="V20" s="3">
        <v>1512.5059999999999</v>
      </c>
      <c r="W20" s="34">
        <f t="shared" si="0"/>
        <v>22.224435497067617</v>
      </c>
      <c r="X20" s="34">
        <f t="shared" si="1"/>
        <v>2.4999557702718112</v>
      </c>
    </row>
    <row r="21" spans="1:24" ht="15" customHeight="1" x14ac:dyDescent="0.25">
      <c r="A21" s="1" t="s">
        <v>20</v>
      </c>
      <c r="B21" s="39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76">
        <v>1866.6666666666699</v>
      </c>
      <c r="Q21" s="62">
        <v>2256.9243621875198</v>
      </c>
      <c r="R21" s="62">
        <v>2542.8571428571431</v>
      </c>
      <c r="S21" s="62">
        <v>2771.2121212121201</v>
      </c>
      <c r="T21" s="62">
        <v>2816.6666666666702</v>
      </c>
      <c r="U21" s="85">
        <v>2642.8571428571399</v>
      </c>
      <c r="V21" s="3">
        <v>2551.3416666666699</v>
      </c>
      <c r="W21" s="34">
        <f t="shared" si="0"/>
        <v>133.32881147191262</v>
      </c>
      <c r="X21" s="34">
        <f t="shared" si="1"/>
        <v>-3.4627477477475197</v>
      </c>
    </row>
    <row r="22" spans="1:24" ht="15" customHeight="1" x14ac:dyDescent="0.25">
      <c r="A22" s="1" t="s">
        <v>31</v>
      </c>
      <c r="B22" s="39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76">
        <v>429.35166666666697</v>
      </c>
      <c r="Q22" s="62">
        <v>419.17494785915801</v>
      </c>
      <c r="R22" s="62">
        <v>376.34133543224499</v>
      </c>
      <c r="S22" s="62">
        <v>372.48316498316501</v>
      </c>
      <c r="T22" s="62">
        <v>382.73215914520301</v>
      </c>
      <c r="U22" s="85">
        <v>363.69841269841299</v>
      </c>
      <c r="V22" s="3">
        <v>368.61454545454001</v>
      </c>
      <c r="W22" s="34">
        <f t="shared" si="0"/>
        <v>-6.9717688077946413E-2</v>
      </c>
      <c r="X22" s="34">
        <f t="shared" si="1"/>
        <v>1.3517058597128335</v>
      </c>
    </row>
    <row r="23" spans="1:24" ht="15" customHeight="1" x14ac:dyDescent="0.25">
      <c r="A23" s="1" t="s">
        <v>4</v>
      </c>
      <c r="B23" s="39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76">
        <v>368.75</v>
      </c>
      <c r="Q23" s="62">
        <v>392.5</v>
      </c>
      <c r="R23" s="62">
        <v>340</v>
      </c>
      <c r="S23" s="62">
        <v>373.33333333333331</v>
      </c>
      <c r="T23" s="62">
        <v>350</v>
      </c>
      <c r="U23" s="85">
        <v>380</v>
      </c>
      <c r="V23" s="3">
        <v>362</v>
      </c>
      <c r="W23" s="34">
        <f t="shared" si="0"/>
        <v>2.4528301886793331</v>
      </c>
      <c r="X23" s="34">
        <f t="shared" si="1"/>
        <v>-4.7368421052631584</v>
      </c>
    </row>
    <row r="24" spans="1:24" ht="15" customHeight="1" x14ac:dyDescent="0.25">
      <c r="A24" s="1" t="s">
        <v>5</v>
      </c>
      <c r="B24" s="39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76">
        <v>323.27128571428545</v>
      </c>
      <c r="Q24" s="62">
        <v>360.83333333333331</v>
      </c>
      <c r="R24" s="62">
        <v>325.18518518518516</v>
      </c>
      <c r="S24" s="62">
        <v>356.36363636363598</v>
      </c>
      <c r="T24" s="62">
        <v>321.66666666666669</v>
      </c>
      <c r="U24" s="85">
        <v>320.76923076923077</v>
      </c>
      <c r="V24" s="3">
        <v>332.5</v>
      </c>
      <c r="W24" s="34">
        <f t="shared" si="0"/>
        <v>11.911036615944887</v>
      </c>
      <c r="X24" s="34">
        <f t="shared" si="1"/>
        <v>3.6570743405275765</v>
      </c>
    </row>
    <row r="25" spans="1:24" ht="15" customHeight="1" x14ac:dyDescent="0.25">
      <c r="A25" s="1" t="s">
        <v>6</v>
      </c>
      <c r="B25" s="39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76">
        <v>377.85500000000002</v>
      </c>
      <c r="Q25" s="62">
        <v>381</v>
      </c>
      <c r="R25" s="62">
        <v>395.7407407407407</v>
      </c>
      <c r="S25" s="62">
        <v>398.42857142857099</v>
      </c>
      <c r="T25" s="62">
        <v>377.14285714285717</v>
      </c>
      <c r="U25" s="85">
        <v>365</v>
      </c>
      <c r="V25" s="3">
        <v>375.55555555555554</v>
      </c>
      <c r="W25" s="34">
        <f t="shared" si="0"/>
        <v>16.813547606704677</v>
      </c>
      <c r="X25" s="34">
        <f t="shared" si="1"/>
        <v>2.8919330289193268</v>
      </c>
    </row>
    <row r="26" spans="1:24" ht="15" customHeight="1" x14ac:dyDescent="0.25">
      <c r="A26" s="1" t="s">
        <v>2</v>
      </c>
      <c r="B26" s="39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76">
        <v>488.80964285714202</v>
      </c>
      <c r="Q26" s="62">
        <v>500</v>
      </c>
      <c r="R26" s="62">
        <v>465.75757575757581</v>
      </c>
      <c r="S26" s="62">
        <v>504.54545454545502</v>
      </c>
      <c r="T26" s="62">
        <v>505.45454545454498</v>
      </c>
      <c r="U26" s="85">
        <v>511.66666666666703</v>
      </c>
      <c r="V26" s="3">
        <v>504.54545454545502</v>
      </c>
      <c r="W26" s="34">
        <f t="shared" si="0"/>
        <v>31.457252424994586</v>
      </c>
      <c r="X26" s="34">
        <f t="shared" si="1"/>
        <v>-1.3917678412792194</v>
      </c>
    </row>
    <row r="27" spans="1:24" ht="15" customHeight="1" x14ac:dyDescent="0.25">
      <c r="A27" s="1" t="s">
        <v>25</v>
      </c>
      <c r="B27" s="39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76">
        <v>437.75366666666599</v>
      </c>
      <c r="Q27" s="62">
        <v>447.74891774891802</v>
      </c>
      <c r="R27" s="62">
        <v>450.80687830687799</v>
      </c>
      <c r="S27" s="62">
        <v>474.60557960557998</v>
      </c>
      <c r="T27" s="62">
        <v>511.69973544973499</v>
      </c>
      <c r="U27" s="85">
        <v>654.107744107744</v>
      </c>
      <c r="V27" s="3">
        <v>645.32727272727004</v>
      </c>
      <c r="W27" s="34">
        <f t="shared" si="0"/>
        <v>-1.1413876191798709</v>
      </c>
      <c r="X27" s="34">
        <f t="shared" si="1"/>
        <v>-1.3423585731202785</v>
      </c>
    </row>
    <row r="28" spans="1:24" ht="15" customHeight="1" x14ac:dyDescent="0.25">
      <c r="A28" s="1" t="s">
        <v>26</v>
      </c>
      <c r="B28" s="39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76">
        <v>291.33528571428599</v>
      </c>
      <c r="Q28" s="62">
        <v>320.53771742249052</v>
      </c>
      <c r="R28" s="62">
        <v>295.544485260952</v>
      </c>
      <c r="S28" s="62">
        <v>303.378111795282</v>
      </c>
      <c r="T28" s="62">
        <v>366.049152155039</v>
      </c>
      <c r="U28" s="85">
        <v>356.96427214828293</v>
      </c>
      <c r="V28" s="3">
        <v>366.59666666666698</v>
      </c>
      <c r="W28" s="34">
        <f t="shared" si="0"/>
        <v>8.3505073531267371</v>
      </c>
      <c r="X28" s="34">
        <f t="shared" si="1"/>
        <v>2.698419777535257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>
      <pane xSplit="1" topLeftCell="R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76">
        <v>565.20833333333303</v>
      </c>
      <c r="Q4" s="62">
        <v>562.5</v>
      </c>
      <c r="R4" s="62">
        <v>536.36363636363637</v>
      </c>
      <c r="S4" s="62">
        <v>560.54999999999995</v>
      </c>
      <c r="T4" s="62">
        <v>556.66666666666697</v>
      </c>
      <c r="U4" s="85">
        <v>560.76923076923094</v>
      </c>
      <c r="V4" s="3">
        <v>543.23076923076997</v>
      </c>
      <c r="W4" s="34">
        <f>(V4-J4)/J4*100</f>
        <v>13.595679898891454</v>
      </c>
      <c r="X4" s="34">
        <f>(V4-U4)/U4*100</f>
        <v>-3.1275720164608041</v>
      </c>
    </row>
    <row r="5" spans="1:24" ht="15" customHeight="1" x14ac:dyDescent="0.25">
      <c r="A5" s="1" t="s">
        <v>17</v>
      </c>
      <c r="B5" s="39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76">
        <v>47.125</v>
      </c>
      <c r="Q5" s="62">
        <v>47.6666666666667</v>
      </c>
      <c r="R5" s="62">
        <v>46.25</v>
      </c>
      <c r="S5" s="62">
        <v>47.857142857142854</v>
      </c>
      <c r="T5" s="62">
        <v>47.333333333333336</v>
      </c>
      <c r="U5" s="85">
        <v>50</v>
      </c>
      <c r="V5" s="3">
        <v>48.571428571428569</v>
      </c>
      <c r="W5" s="34">
        <f t="shared" ref="W5:W29" si="0">(V5-J5)/J5*100</f>
        <v>23.636363636363747</v>
      </c>
      <c r="X5" s="34">
        <f t="shared" ref="X5:X28" si="1">(V5-U5)/U5*100</f>
        <v>-2.8571428571428612</v>
      </c>
    </row>
    <row r="6" spans="1:24" ht="15" customHeight="1" x14ac:dyDescent="0.25">
      <c r="A6" s="1" t="s">
        <v>30</v>
      </c>
      <c r="B6" s="39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76">
        <v>408.79726190476151</v>
      </c>
      <c r="Q6" s="62">
        <v>420.43772353506859</v>
      </c>
      <c r="R6" s="62">
        <v>405.87606837606836</v>
      </c>
      <c r="S6" s="62">
        <v>418.94688644688603</v>
      </c>
      <c r="T6" s="62">
        <v>401.98005698005699</v>
      </c>
      <c r="U6" s="85">
        <v>397.16599190283398</v>
      </c>
      <c r="V6" s="3">
        <v>403.33500000000004</v>
      </c>
      <c r="W6" s="34">
        <f t="shared" si="0"/>
        <v>45.867464370684466</v>
      </c>
      <c r="X6" s="34">
        <f t="shared" si="1"/>
        <v>1.5532568807339613</v>
      </c>
    </row>
    <row r="7" spans="1:24" ht="15" customHeight="1" x14ac:dyDescent="0.25">
      <c r="A7" s="1" t="s">
        <v>29</v>
      </c>
      <c r="B7" s="39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76">
        <v>341.01805555555501</v>
      </c>
      <c r="Q7" s="62">
        <v>407.49511059245566</v>
      </c>
      <c r="R7" s="62">
        <v>380.76923076923077</v>
      </c>
      <c r="S7" s="62">
        <v>381.45956607495071</v>
      </c>
      <c r="T7" s="62">
        <v>380.8262108262108</v>
      </c>
      <c r="U7" s="85">
        <v>369.92673992673997</v>
      </c>
      <c r="V7" s="3">
        <v>402.63133333333298</v>
      </c>
      <c r="W7" s="34">
        <f t="shared" si="0"/>
        <v>55.420751391827913</v>
      </c>
      <c r="X7" s="34">
        <f t="shared" si="1"/>
        <v>8.8408297851271307</v>
      </c>
    </row>
    <row r="8" spans="1:24" ht="15" customHeight="1" x14ac:dyDescent="0.25">
      <c r="A8" s="1" t="s">
        <v>12</v>
      </c>
      <c r="B8" s="39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76">
        <v>1180.325999999995</v>
      </c>
      <c r="Q8" s="62">
        <v>1037.9629629629628</v>
      </c>
      <c r="R8" s="62">
        <v>1070.7070707070707</v>
      </c>
      <c r="S8" s="62">
        <v>1229.7661889767201</v>
      </c>
      <c r="T8" s="62">
        <v>1267.22052853882</v>
      </c>
      <c r="U8" s="85">
        <v>1443.3862433862435</v>
      </c>
      <c r="V8" s="3">
        <v>1390.4281818181819</v>
      </c>
      <c r="W8" s="34">
        <f t="shared" si="0"/>
        <v>18.197398365932766</v>
      </c>
      <c r="X8" s="34">
        <f t="shared" si="1"/>
        <v>-3.6690152625966408</v>
      </c>
    </row>
    <row r="9" spans="1:24" ht="15" customHeight="1" x14ac:dyDescent="0.25">
      <c r="A9" s="1" t="s">
        <v>11</v>
      </c>
      <c r="B9" s="39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76">
        <v>1696.4297142857099</v>
      </c>
      <c r="Q9" s="62">
        <v>1556.20434179941</v>
      </c>
      <c r="R9" s="62">
        <v>1487.3219373219372</v>
      </c>
      <c r="S9" s="62">
        <v>1495.9489089266799</v>
      </c>
      <c r="T9" s="62">
        <v>1544.3110564335154</v>
      </c>
      <c r="U9" s="85">
        <v>1675.69833899637</v>
      </c>
      <c r="V9" s="3">
        <v>1578.50692307692</v>
      </c>
      <c r="W9" s="34">
        <f t="shared" si="0"/>
        <v>58.141559819502916</v>
      </c>
      <c r="X9" s="34">
        <f t="shared" si="1"/>
        <v>-5.8000544404466687</v>
      </c>
    </row>
    <row r="10" spans="1:24" ht="15" customHeight="1" x14ac:dyDescent="0.25">
      <c r="A10" s="1" t="s">
        <v>10</v>
      </c>
      <c r="B10" s="39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76">
        <v>329.16666666666652</v>
      </c>
      <c r="Q10" s="62">
        <v>350</v>
      </c>
      <c r="R10" s="62">
        <v>300</v>
      </c>
      <c r="S10" s="62">
        <v>350</v>
      </c>
      <c r="T10" s="62">
        <v>410</v>
      </c>
      <c r="U10" s="85">
        <v>417.5</v>
      </c>
      <c r="V10" s="3">
        <v>419</v>
      </c>
      <c r="W10" s="34">
        <f t="shared" si="0"/>
        <v>10.021881838074485</v>
      </c>
      <c r="X10" s="34">
        <f t="shared" si="1"/>
        <v>0.3592814371257485</v>
      </c>
    </row>
    <row r="11" spans="1:24" ht="15" customHeight="1" x14ac:dyDescent="0.25">
      <c r="A11" s="1" t="s">
        <v>8</v>
      </c>
      <c r="B11" s="39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76">
        <v>327.222222222222</v>
      </c>
      <c r="Q11" s="62">
        <v>335</v>
      </c>
      <c r="R11" s="62">
        <v>345.83333333333331</v>
      </c>
      <c r="S11" s="62">
        <v>353.84615384615398</v>
      </c>
      <c r="T11" s="62">
        <v>340</v>
      </c>
      <c r="U11" s="85">
        <v>350.769230769231</v>
      </c>
      <c r="V11" s="3">
        <v>359.28571428571399</v>
      </c>
      <c r="W11" s="34">
        <f t="shared" si="0"/>
        <v>-8.2674772036474558</v>
      </c>
      <c r="X11" s="34">
        <f t="shared" si="1"/>
        <v>2.4279448621552375</v>
      </c>
    </row>
    <row r="12" spans="1:24" ht="15" customHeight="1" x14ac:dyDescent="0.25">
      <c r="A12" s="1" t="s">
        <v>7</v>
      </c>
      <c r="B12" s="39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76">
        <v>397.22</v>
      </c>
      <c r="Q12" s="62">
        <v>448.14814814814798</v>
      </c>
      <c r="R12" s="62">
        <v>452.5</v>
      </c>
      <c r="S12" s="62">
        <v>455</v>
      </c>
      <c r="T12" s="62">
        <v>450</v>
      </c>
      <c r="U12" s="85">
        <v>405.71428571428572</v>
      </c>
      <c r="V12" s="3">
        <v>437.5</v>
      </c>
      <c r="W12" s="34">
        <f t="shared" si="0"/>
        <v>9.9196352920679836</v>
      </c>
      <c r="X12" s="34">
        <f t="shared" si="1"/>
        <v>7.8345070422535192</v>
      </c>
    </row>
    <row r="13" spans="1:24" ht="15" customHeight="1" x14ac:dyDescent="0.25">
      <c r="A13" s="1" t="s">
        <v>14</v>
      </c>
      <c r="B13" s="39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76">
        <v>1003.1773214285711</v>
      </c>
      <c r="Q13" s="62">
        <v>1055.6011240221765</v>
      </c>
      <c r="R13" s="62">
        <v>984.88645857066899</v>
      </c>
      <c r="S13" s="62">
        <v>960.78604224058995</v>
      </c>
      <c r="T13" s="62">
        <v>980</v>
      </c>
      <c r="U13" s="69">
        <v>970.39302112029497</v>
      </c>
      <c r="V13" s="3">
        <v>986.16818181817996</v>
      </c>
      <c r="W13" s="34">
        <f t="shared" si="0"/>
        <v>1.5411675423347657</v>
      </c>
      <c r="X13" s="34">
        <f t="shared" si="1"/>
        <v>1.62564655294748</v>
      </c>
    </row>
    <row r="14" spans="1:24" ht="15" customHeight="1" x14ac:dyDescent="0.25">
      <c r="A14" s="1" t="s">
        <v>13</v>
      </c>
      <c r="B14" s="39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76">
        <v>1086.6674285714248</v>
      </c>
      <c r="Q14" s="62">
        <v>1093.7356760886173</v>
      </c>
      <c r="R14" s="62">
        <v>951.38750138750095</v>
      </c>
      <c r="S14" s="62">
        <v>989.31712507470002</v>
      </c>
      <c r="T14" s="62">
        <v>987.13045235089999</v>
      </c>
      <c r="U14" s="69">
        <v>988.2237887128</v>
      </c>
      <c r="V14" s="3">
        <v>998.85</v>
      </c>
      <c r="W14" s="34">
        <f t="shared" si="0"/>
        <v>20.228215143326647</v>
      </c>
      <c r="X14" s="34">
        <f t="shared" si="1"/>
        <v>1.0752838991096416</v>
      </c>
    </row>
    <row r="15" spans="1:24" ht="15" customHeight="1" x14ac:dyDescent="0.25">
      <c r="A15" s="1" t="s">
        <v>24</v>
      </c>
      <c r="B15" s="39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76">
        <v>134.16666666666652</v>
      </c>
      <c r="Q15" s="62">
        <v>138</v>
      </c>
      <c r="R15" s="62">
        <v>140</v>
      </c>
      <c r="S15" s="62">
        <v>150</v>
      </c>
      <c r="T15" s="62">
        <v>163.33333333333334</v>
      </c>
      <c r="U15" s="85">
        <v>135</v>
      </c>
      <c r="V15" s="3">
        <v>153.33333333333334</v>
      </c>
      <c r="W15" s="34">
        <f t="shared" si="0"/>
        <v>17.948717948717956</v>
      </c>
      <c r="X15" s="34">
        <f t="shared" si="1"/>
        <v>13.580246913580254</v>
      </c>
    </row>
    <row r="16" spans="1:24" ht="15" customHeight="1" x14ac:dyDescent="0.25">
      <c r="A16" s="1" t="s">
        <v>23</v>
      </c>
      <c r="B16" s="39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76">
        <v>159.583333333333</v>
      </c>
      <c r="Q16" s="62">
        <v>159.69230769230799</v>
      </c>
      <c r="R16" s="62">
        <v>197.5</v>
      </c>
      <c r="S16" s="62">
        <v>199.28571428571399</v>
      </c>
      <c r="T16" s="62">
        <v>193.33333333333334</v>
      </c>
      <c r="U16" s="85">
        <v>197.69230769230768</v>
      </c>
      <c r="V16" s="3">
        <v>194.66666666666666</v>
      </c>
      <c r="W16" s="34">
        <f t="shared" si="0"/>
        <v>35.58872305140968</v>
      </c>
      <c r="X16" s="34">
        <f t="shared" si="1"/>
        <v>-1.5304798962386492</v>
      </c>
    </row>
    <row r="17" spans="1:24" ht="15" customHeight="1" x14ac:dyDescent="0.25">
      <c r="A17" s="1" t="s">
        <v>15</v>
      </c>
      <c r="B17" s="39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76">
        <v>1766.6666666666699</v>
      </c>
      <c r="Q17" s="62">
        <v>1750</v>
      </c>
      <c r="R17" s="62">
        <v>1781.8181818181818</v>
      </c>
      <c r="S17" s="62">
        <v>1750</v>
      </c>
      <c r="T17" s="62">
        <v>1745</v>
      </c>
      <c r="U17" s="85">
        <v>1850</v>
      </c>
      <c r="V17" s="3">
        <v>1838.8888888888889</v>
      </c>
      <c r="W17" s="34">
        <f t="shared" si="0"/>
        <v>22.885176345796992</v>
      </c>
      <c r="X17" s="34">
        <f t="shared" si="1"/>
        <v>-0.60060060060059917</v>
      </c>
    </row>
    <row r="18" spans="1:24" ht="15" customHeight="1" x14ac:dyDescent="0.25">
      <c r="A18" s="1" t="s">
        <v>27</v>
      </c>
      <c r="B18" s="39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76">
        <v>276.04145833333303</v>
      </c>
      <c r="Q18" s="62">
        <v>301.28205128205099</v>
      </c>
      <c r="R18" s="62">
        <v>304.218398560504</v>
      </c>
      <c r="S18" s="62">
        <v>305.45001557147305</v>
      </c>
      <c r="T18" s="62">
        <v>320</v>
      </c>
      <c r="U18" s="85">
        <v>331.42857142857099</v>
      </c>
      <c r="V18" s="3">
        <v>291.40466666666663</v>
      </c>
      <c r="W18" s="34">
        <f t="shared" si="0"/>
        <v>-20.071915055075788</v>
      </c>
      <c r="X18" s="34">
        <f t="shared" si="1"/>
        <v>-12.076178160919437</v>
      </c>
    </row>
    <row r="19" spans="1:24" ht="15" customHeight="1" x14ac:dyDescent="0.25">
      <c r="A19" s="1" t="s">
        <v>28</v>
      </c>
      <c r="B19" s="39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76">
        <v>328.020625</v>
      </c>
      <c r="Q19" s="62">
        <v>357.777777777778</v>
      </c>
      <c r="R19" s="62">
        <v>365.13157894736798</v>
      </c>
      <c r="S19" s="62">
        <v>365.24966261808402</v>
      </c>
      <c r="T19" s="62">
        <v>374.91228070175401</v>
      </c>
      <c r="U19" s="85">
        <v>389.28571428571399</v>
      </c>
      <c r="V19" s="3">
        <v>351.01230769230801</v>
      </c>
      <c r="W19" s="34">
        <f t="shared" si="0"/>
        <v>5.5867780014272288</v>
      </c>
      <c r="X19" s="34">
        <f t="shared" si="1"/>
        <v>-9.8317007762877822</v>
      </c>
    </row>
    <row r="20" spans="1:24" ht="15" customHeight="1" x14ac:dyDescent="0.25">
      <c r="A20" s="1" t="s">
        <v>19</v>
      </c>
      <c r="B20" s="39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76">
        <v>1324.708166666665</v>
      </c>
      <c r="Q20" s="62">
        <v>1377.0535659058601</v>
      </c>
      <c r="R20" s="62">
        <v>1367.57575757575</v>
      </c>
      <c r="S20" s="62">
        <v>1368.55263800222</v>
      </c>
      <c r="T20" s="62">
        <v>1311.9318641400662</v>
      </c>
      <c r="U20" s="85">
        <v>1381.9918427173945</v>
      </c>
      <c r="V20" s="3">
        <v>1320.93769230769</v>
      </c>
      <c r="W20" s="34">
        <f t="shared" si="0"/>
        <v>6.8694597126710475</v>
      </c>
      <c r="X20" s="34">
        <f t="shared" si="1"/>
        <v>-4.4178372492890041</v>
      </c>
    </row>
    <row r="21" spans="1:24" ht="15" customHeight="1" x14ac:dyDescent="0.25">
      <c r="A21" s="1" t="s">
        <v>20</v>
      </c>
      <c r="B21" s="39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76">
        <v>1704.5833333333301</v>
      </c>
      <c r="Q21" s="62">
        <v>2043.5025300442801</v>
      </c>
      <c r="R21" s="62">
        <v>2251.9480519480499</v>
      </c>
      <c r="S21" s="62">
        <v>2525.3784041018098</v>
      </c>
      <c r="T21" s="62">
        <v>2685.3813092522801</v>
      </c>
      <c r="U21" s="85">
        <v>1781.4185814185814</v>
      </c>
      <c r="V21" s="3">
        <v>1737.4323076923099</v>
      </c>
      <c r="W21" s="34">
        <f t="shared" si="0"/>
        <v>38.794878612900682</v>
      </c>
      <c r="X21" s="34">
        <f t="shared" si="1"/>
        <v>-2.4691711529832765</v>
      </c>
    </row>
    <row r="22" spans="1:24" ht="15" customHeight="1" x14ac:dyDescent="0.25">
      <c r="A22" s="1" t="s">
        <v>31</v>
      </c>
      <c r="B22" s="39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76">
        <v>309.35166666666697</v>
      </c>
      <c r="Q22" s="62">
        <v>311.11111111111097</v>
      </c>
      <c r="R22" s="62">
        <v>245.22661943635129</v>
      </c>
      <c r="S22" s="62">
        <v>235.572625115969</v>
      </c>
      <c r="T22" s="62">
        <v>242.38291306497536</v>
      </c>
      <c r="U22" s="85">
        <v>249.07758737475828</v>
      </c>
      <c r="V22" s="3">
        <v>303.35000000000002</v>
      </c>
      <c r="W22" s="34">
        <f t="shared" si="0"/>
        <v>39.048866333797363</v>
      </c>
      <c r="X22" s="34">
        <f t="shared" si="1"/>
        <v>21.789360173777624</v>
      </c>
    </row>
    <row r="23" spans="1:24" ht="15" customHeight="1" x14ac:dyDescent="0.25">
      <c r="A23" s="1" t="s">
        <v>4</v>
      </c>
      <c r="B23" s="39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76">
        <v>369.58333333333297</v>
      </c>
      <c r="Q23" s="62">
        <v>355.374887082204</v>
      </c>
      <c r="R23" s="62">
        <v>248</v>
      </c>
      <c r="S23" s="62">
        <v>277.777777777778</v>
      </c>
      <c r="T23" s="62">
        <v>280.58333333333297</v>
      </c>
      <c r="U23" s="85">
        <v>301.60493827160502</v>
      </c>
      <c r="V23" s="3">
        <v>337.5</v>
      </c>
      <c r="W23" s="34">
        <f t="shared" si="0"/>
        <v>-17.250220447163962</v>
      </c>
      <c r="X23" s="34">
        <f t="shared" si="1"/>
        <v>11.901350798198905</v>
      </c>
    </row>
    <row r="24" spans="1:24" ht="15" customHeight="1" x14ac:dyDescent="0.25">
      <c r="A24" s="1" t="s">
        <v>5</v>
      </c>
      <c r="B24" s="39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76">
        <v>320.68011904761852</v>
      </c>
      <c r="Q24" s="62">
        <v>350.18190757128798</v>
      </c>
      <c r="R24" s="62">
        <v>357.46943115364172</v>
      </c>
      <c r="S24" s="62">
        <v>390.63202878992354</v>
      </c>
      <c r="T24" s="62">
        <v>403.00751879699249</v>
      </c>
      <c r="U24" s="85">
        <v>399.758771929825</v>
      </c>
      <c r="V24" s="3">
        <v>410.14000000000004</v>
      </c>
      <c r="W24" s="34">
        <f t="shared" si="0"/>
        <v>30.320048932773069</v>
      </c>
      <c r="X24" s="34">
        <f t="shared" si="1"/>
        <v>2.5968731142683712</v>
      </c>
    </row>
    <row r="25" spans="1:24" ht="15" customHeight="1" x14ac:dyDescent="0.25">
      <c r="A25" s="1" t="s">
        <v>6</v>
      </c>
      <c r="B25" s="39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76">
        <v>384.99900000000002</v>
      </c>
      <c r="Q25" s="62">
        <v>389.50617283950601</v>
      </c>
      <c r="R25" s="62">
        <v>390.83333333333337</v>
      </c>
      <c r="S25" s="62">
        <v>420.37037037037038</v>
      </c>
      <c r="T25" s="62">
        <v>404.16666666666669</v>
      </c>
      <c r="U25" s="85">
        <v>450</v>
      </c>
      <c r="V25" s="3">
        <v>420</v>
      </c>
      <c r="W25" s="34">
        <f t="shared" si="0"/>
        <v>20.638233703067304</v>
      </c>
      <c r="X25" s="34">
        <f t="shared" si="1"/>
        <v>-6.666666666666667</v>
      </c>
    </row>
    <row r="26" spans="1:24" ht="15" customHeight="1" x14ac:dyDescent="0.25">
      <c r="A26" s="1" t="s">
        <v>2</v>
      </c>
      <c r="B26" s="39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76">
        <v>508.33062499999949</v>
      </c>
      <c r="Q26" s="62">
        <v>504.63935793204098</v>
      </c>
      <c r="R26" s="62">
        <v>475</v>
      </c>
      <c r="S26" s="62">
        <v>503.17460317460319</v>
      </c>
      <c r="T26" s="62">
        <v>539.28571428571433</v>
      </c>
      <c r="U26" s="85">
        <v>534.92063492063494</v>
      </c>
      <c r="V26" s="3">
        <v>521.11111111111097</v>
      </c>
      <c r="W26" s="34">
        <f t="shared" si="0"/>
        <v>33.912874644007346</v>
      </c>
      <c r="X26" s="34">
        <f t="shared" si="1"/>
        <v>-2.5816023738872698</v>
      </c>
    </row>
    <row r="27" spans="1:24" ht="15" customHeight="1" x14ac:dyDescent="0.25">
      <c r="A27" s="1" t="s">
        <v>25</v>
      </c>
      <c r="B27" s="39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76">
        <v>342.876125</v>
      </c>
      <c r="Q27" s="62">
        <v>375.83333333333297</v>
      </c>
      <c r="R27" s="62">
        <v>380.622710622711</v>
      </c>
      <c r="S27" s="62">
        <v>426.74515960230201</v>
      </c>
      <c r="T27" s="62">
        <v>491.339612768184</v>
      </c>
      <c r="U27" s="85">
        <v>508.26967685105802</v>
      </c>
      <c r="V27" s="3">
        <v>515.43916666666701</v>
      </c>
      <c r="W27" s="34">
        <f t="shared" si="0"/>
        <v>33.163222781466096</v>
      </c>
      <c r="X27" s="34">
        <f t="shared" si="1"/>
        <v>1.410568078746494</v>
      </c>
    </row>
    <row r="28" spans="1:24" ht="15" customHeight="1" x14ac:dyDescent="0.25">
      <c r="A28" s="1" t="s">
        <v>26</v>
      </c>
      <c r="B28" s="39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76">
        <v>355.194444444444</v>
      </c>
      <c r="Q28" s="62">
        <v>407.31860862295599</v>
      </c>
      <c r="R28" s="62">
        <v>360.76516569694701</v>
      </c>
      <c r="S28" s="62">
        <v>373.44793349292098</v>
      </c>
      <c r="T28" s="62">
        <v>373.79878795160124</v>
      </c>
      <c r="U28" s="85">
        <v>403.90240306138901</v>
      </c>
      <c r="V28" s="3">
        <v>456.54846153846199</v>
      </c>
      <c r="W28" s="34">
        <f t="shared" si="0"/>
        <v>43.173246286764275</v>
      </c>
      <c r="X28" s="34">
        <f t="shared" si="1"/>
        <v>13.034351387374965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1" topLeftCell="S1" activePane="topRight" state="frozen"/>
      <selection activeCell="M19" sqref="M19"/>
      <selection pane="topRight" activeCell="U4" sqref="U4:V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2" width="10.85546875" style="44" customWidth="1"/>
    <col min="23" max="23" width="23.28515625" style="35" customWidth="1"/>
    <col min="24" max="24" width="25.5703125" style="35" customWidth="1"/>
  </cols>
  <sheetData>
    <row r="1" spans="1:24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  <c r="X1" s="37"/>
    </row>
    <row r="2" spans="1:24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W2" s="61" t="s">
        <v>33</v>
      </c>
      <c r="X2" s="61" t="s">
        <v>34</v>
      </c>
    </row>
    <row r="3" spans="1:24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>
        <v>42948</v>
      </c>
      <c r="W3" s="61" t="s">
        <v>38</v>
      </c>
      <c r="X3" s="61" t="s">
        <v>39</v>
      </c>
    </row>
    <row r="4" spans="1:24" ht="15" customHeight="1" x14ac:dyDescent="0.25">
      <c r="A4" s="1" t="s">
        <v>21</v>
      </c>
      <c r="B4" s="39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76">
        <v>494.888888888888</v>
      </c>
      <c r="Q4" s="62">
        <v>550</v>
      </c>
      <c r="R4" s="62">
        <v>527.22222222222194</v>
      </c>
      <c r="S4" s="62">
        <v>537.36842105263202</v>
      </c>
      <c r="T4" s="62">
        <v>531.5</v>
      </c>
      <c r="U4" s="85">
        <v>568.94736842105306</v>
      </c>
      <c r="V4" s="3">
        <v>502.777777777778</v>
      </c>
      <c r="W4" s="34">
        <f>(V4-J4)/J4*100</f>
        <v>29.201337901778533</v>
      </c>
      <c r="X4" s="34">
        <f>(V4-U4)/U4*100</f>
        <v>-11.630177818891999</v>
      </c>
    </row>
    <row r="5" spans="1:24" ht="15" customHeight="1" x14ac:dyDescent="0.25">
      <c r="A5" s="1" t="s">
        <v>17</v>
      </c>
      <c r="B5" s="39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76">
        <v>49.9444444444444</v>
      </c>
      <c r="Q5" s="62">
        <v>49.625</v>
      </c>
      <c r="R5" s="62">
        <v>47.5</v>
      </c>
      <c r="S5" s="62">
        <v>47.222222222222221</v>
      </c>
      <c r="T5" s="62">
        <v>46.05263157894737</v>
      </c>
      <c r="U5" s="85">
        <v>50</v>
      </c>
      <c r="V5" s="3">
        <v>45</v>
      </c>
      <c r="W5" s="34">
        <f t="shared" ref="W5:W29" si="0">(V5-J5)/J5*100</f>
        <v>28.048780487805047</v>
      </c>
      <c r="X5" s="34">
        <f t="shared" ref="X5:X28" si="1">(V5-U5)/U5*100</f>
        <v>-10</v>
      </c>
    </row>
    <row r="6" spans="1:24" ht="15" customHeight="1" x14ac:dyDescent="0.25">
      <c r="A6" s="1" t="s">
        <v>30</v>
      </c>
      <c r="B6" s="39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76">
        <v>403.20249999999999</v>
      </c>
      <c r="Q6" s="62">
        <v>401.38888888888886</v>
      </c>
      <c r="R6" s="62">
        <v>412.58402323892517</v>
      </c>
      <c r="S6" s="62">
        <v>415.62091503267999</v>
      </c>
      <c r="T6" s="62">
        <v>418.11516785398754</v>
      </c>
      <c r="U6" s="85">
        <v>485.555555555556</v>
      </c>
      <c r="V6" s="3">
        <v>480.082352941176</v>
      </c>
      <c r="W6" s="34">
        <f t="shared" si="0"/>
        <v>54.627561987112749</v>
      </c>
      <c r="X6" s="34">
        <f t="shared" si="1"/>
        <v>-1.1272041997578937</v>
      </c>
    </row>
    <row r="7" spans="1:24" ht="15" customHeight="1" x14ac:dyDescent="0.25">
      <c r="A7" s="1" t="s">
        <v>29</v>
      </c>
      <c r="B7" s="39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76">
        <v>350.40199999999999</v>
      </c>
      <c r="Q7" s="62">
        <v>352.77777777777789</v>
      </c>
      <c r="R7" s="62">
        <v>375.4103122730574</v>
      </c>
      <c r="S7" s="62">
        <v>378.42105263157902</v>
      </c>
      <c r="T7" s="62">
        <v>365.64581388110804</v>
      </c>
      <c r="U7" s="85">
        <v>395.7671957671958</v>
      </c>
      <c r="V7" s="3">
        <v>382.62944444444446</v>
      </c>
      <c r="W7" s="34">
        <f t="shared" si="0"/>
        <v>35.882172360090706</v>
      </c>
      <c r="X7" s="34">
        <f t="shared" si="1"/>
        <v>-3.3195655080213951</v>
      </c>
    </row>
    <row r="8" spans="1:24" ht="15" customHeight="1" x14ac:dyDescent="0.25">
      <c r="A8" s="1" t="s">
        <v>12</v>
      </c>
      <c r="B8" s="39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76">
        <v>1099.22708333333</v>
      </c>
      <c r="Q8" s="62">
        <v>983.58786456825703</v>
      </c>
      <c r="R8" s="62">
        <v>1025.7176683427781</v>
      </c>
      <c r="S8" s="62">
        <v>1253.90286796536</v>
      </c>
      <c r="T8" s="62">
        <v>1255.9324367264001</v>
      </c>
      <c r="U8" s="69">
        <v>1254.91765234588</v>
      </c>
      <c r="V8" s="3">
        <v>1104.7561111111099</v>
      </c>
      <c r="W8" s="34">
        <f t="shared" si="0"/>
        <v>38.056347061274124</v>
      </c>
      <c r="X8" s="34">
        <f t="shared" si="1"/>
        <v>-11.965848193629729</v>
      </c>
    </row>
    <row r="9" spans="1:24" ht="15" customHeight="1" x14ac:dyDescent="0.25">
      <c r="A9" s="1" t="s">
        <v>11</v>
      </c>
      <c r="B9" s="39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76">
        <v>1511.3779999999999</v>
      </c>
      <c r="Q9" s="62">
        <v>1417.50292846038</v>
      </c>
      <c r="R9" s="62">
        <v>1460.04350547637</v>
      </c>
      <c r="S9" s="62">
        <v>1481.84621576986</v>
      </c>
      <c r="T9" s="62">
        <v>1523.99265571252</v>
      </c>
      <c r="U9" s="69">
        <v>1502.91943574119</v>
      </c>
      <c r="V9" s="3">
        <v>1481.7311111111101</v>
      </c>
      <c r="W9" s="34">
        <f t="shared" si="0"/>
        <v>69.997504007228358</v>
      </c>
      <c r="X9" s="34">
        <f t="shared" si="1"/>
        <v>-1.4098110734478961</v>
      </c>
    </row>
    <row r="10" spans="1:24" ht="15" customHeight="1" x14ac:dyDescent="0.25">
      <c r="A10" s="1" t="s">
        <v>10</v>
      </c>
      <c r="B10" s="39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76">
        <v>323.61111111111097</v>
      </c>
      <c r="Q10" s="62">
        <v>343.75</v>
      </c>
      <c r="R10" s="62">
        <v>318.75</v>
      </c>
      <c r="S10" s="62">
        <v>347.22222222222223</v>
      </c>
      <c r="T10" s="62">
        <v>388.947368421053</v>
      </c>
      <c r="U10" s="85">
        <v>352.38095238095241</v>
      </c>
      <c r="V10" s="3">
        <v>347.22222222222223</v>
      </c>
      <c r="W10" s="34">
        <f t="shared" si="0"/>
        <v>15.465822116653557</v>
      </c>
      <c r="X10" s="34">
        <f t="shared" si="1"/>
        <v>-1.4639639639639697</v>
      </c>
    </row>
    <row r="11" spans="1:24" ht="15" customHeight="1" x14ac:dyDescent="0.25">
      <c r="A11" s="1" t="s">
        <v>8</v>
      </c>
      <c r="B11" s="39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76">
        <v>321</v>
      </c>
      <c r="Q11" s="62">
        <v>329.375</v>
      </c>
      <c r="R11" s="62">
        <v>296.875</v>
      </c>
      <c r="S11" s="62">
        <v>302.77777777777777</v>
      </c>
      <c r="T11" s="62">
        <v>304.21052631578948</v>
      </c>
      <c r="U11" s="85">
        <v>319.04761904761904</v>
      </c>
      <c r="V11" s="3">
        <v>336.11111111111109</v>
      </c>
      <c r="W11" s="34">
        <f t="shared" si="0"/>
        <v>24.157138669012109</v>
      </c>
      <c r="X11" s="34">
        <f t="shared" si="1"/>
        <v>5.3482587064676572</v>
      </c>
    </row>
    <row r="12" spans="1:24" ht="15" customHeight="1" x14ac:dyDescent="0.25">
      <c r="A12" s="1" t="s">
        <v>7</v>
      </c>
      <c r="B12" s="39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76">
        <v>318.12799999999902</v>
      </c>
      <c r="Q12" s="62">
        <v>365.90909090909003</v>
      </c>
      <c r="R12" s="62">
        <v>380.85561497326199</v>
      </c>
      <c r="S12" s="62">
        <v>444.86631016042799</v>
      </c>
      <c r="T12" s="62">
        <v>503.89610389610402</v>
      </c>
      <c r="U12" s="69">
        <v>474.38120702826598</v>
      </c>
      <c r="V12" s="3">
        <v>486.07600000000002</v>
      </c>
      <c r="W12" s="34">
        <f t="shared" si="0"/>
        <v>91.525595140371166</v>
      </c>
      <c r="X12" s="34">
        <f t="shared" si="1"/>
        <v>2.4652732440636527</v>
      </c>
    </row>
    <row r="13" spans="1:24" ht="15" customHeight="1" x14ac:dyDescent="0.25">
      <c r="A13" s="1" t="s">
        <v>14</v>
      </c>
      <c r="B13" s="39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76">
        <v>1047.2225000000001</v>
      </c>
      <c r="Q13" s="62">
        <v>1016.66666666667</v>
      </c>
      <c r="R13" s="62">
        <v>841.66666666666663</v>
      </c>
      <c r="S13" s="62">
        <v>975</v>
      </c>
      <c r="T13" s="62">
        <v>975</v>
      </c>
      <c r="U13" s="85">
        <v>1042.8571428571429</v>
      </c>
      <c r="V13" s="3">
        <v>1128.5714285714287</v>
      </c>
      <c r="W13" s="34">
        <f t="shared" si="0"/>
        <v>31.803962460896777</v>
      </c>
      <c r="X13" s="34">
        <f t="shared" si="1"/>
        <v>8.219178082191787</v>
      </c>
    </row>
    <row r="14" spans="1:24" ht="15" customHeight="1" x14ac:dyDescent="0.25">
      <c r="A14" s="1" t="s">
        <v>13</v>
      </c>
      <c r="B14" s="39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76">
        <v>1036.96047619047</v>
      </c>
      <c r="Q14" s="62">
        <v>1139.2857142857142</v>
      </c>
      <c r="R14" s="62">
        <v>856.69191919191906</v>
      </c>
      <c r="S14" s="62">
        <v>1044.44444444444</v>
      </c>
      <c r="T14" s="62">
        <v>1093.75</v>
      </c>
      <c r="U14" s="85">
        <v>1190</v>
      </c>
      <c r="V14" s="3">
        <v>1188.8888888888889</v>
      </c>
      <c r="W14" s="34">
        <f t="shared" si="0"/>
        <v>32.098765432098766</v>
      </c>
      <c r="X14" s="34">
        <f t="shared" si="1"/>
        <v>-9.3370681605973602E-2</v>
      </c>
    </row>
    <row r="15" spans="1:24" ht="15" customHeight="1" x14ac:dyDescent="0.25">
      <c r="A15" s="1" t="s">
        <v>24</v>
      </c>
      <c r="B15" s="39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76">
        <v>137.619047619047</v>
      </c>
      <c r="Q15" s="62">
        <v>133.636363636364</v>
      </c>
      <c r="R15" s="62">
        <v>144.375</v>
      </c>
      <c r="S15" s="62">
        <v>145.71428571428572</v>
      </c>
      <c r="T15" s="62">
        <v>160.625</v>
      </c>
      <c r="U15" s="85">
        <v>154.11764705882354</v>
      </c>
      <c r="V15" s="3">
        <v>159.41176470588235</v>
      </c>
      <c r="W15" s="34">
        <f t="shared" si="0"/>
        <v>43.291473892927954</v>
      </c>
      <c r="X15" s="34">
        <f t="shared" si="1"/>
        <v>3.4351145038167865</v>
      </c>
    </row>
    <row r="16" spans="1:24" ht="15" customHeight="1" x14ac:dyDescent="0.25">
      <c r="A16" s="1" t="s">
        <v>23</v>
      </c>
      <c r="B16" s="39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76">
        <v>157.222222222222</v>
      </c>
      <c r="Q16" s="62">
        <v>157</v>
      </c>
      <c r="R16" s="62">
        <v>199.44444444444446</v>
      </c>
      <c r="S16" s="62">
        <v>199.894736842105</v>
      </c>
      <c r="T16" s="62">
        <v>196.5</v>
      </c>
      <c r="U16" s="85">
        <v>204.76190476190476</v>
      </c>
      <c r="V16" s="3">
        <v>204.11764705882354</v>
      </c>
      <c r="W16" s="34">
        <f t="shared" si="0"/>
        <v>46.696460925232671</v>
      </c>
      <c r="X16" s="34">
        <f t="shared" si="1"/>
        <v>-0.31463748290013221</v>
      </c>
    </row>
    <row r="17" spans="1:24" ht="15" customHeight="1" x14ac:dyDescent="0.25">
      <c r="A17" s="1" t="s">
        <v>15</v>
      </c>
      <c r="B17" s="39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76">
        <v>1802.38095238095</v>
      </c>
      <c r="Q17" s="62">
        <v>1772.7272727272727</v>
      </c>
      <c r="R17" s="62">
        <v>1828.5714285714287</v>
      </c>
      <c r="S17" s="62">
        <v>1825</v>
      </c>
      <c r="T17" s="62">
        <v>1890</v>
      </c>
      <c r="U17" s="85">
        <v>1887.5</v>
      </c>
      <c r="V17" s="3">
        <v>1800</v>
      </c>
      <c r="W17" s="34">
        <f t="shared" si="0"/>
        <v>19.008264462809919</v>
      </c>
      <c r="X17" s="34">
        <f t="shared" si="1"/>
        <v>-4.6357615894039732</v>
      </c>
    </row>
    <row r="18" spans="1:24" ht="15" customHeight="1" x14ac:dyDescent="0.25">
      <c r="A18" s="1" t="s">
        <v>27</v>
      </c>
      <c r="B18" s="39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76">
        <v>264.64116666666649</v>
      </c>
      <c r="Q18" s="62">
        <v>253.75262605041999</v>
      </c>
      <c r="R18" s="62">
        <v>289.2328042328042</v>
      </c>
      <c r="S18" s="62">
        <v>290.04260651629102</v>
      </c>
      <c r="T18" s="62">
        <v>306.4448053715916</v>
      </c>
      <c r="U18" s="85">
        <v>338.03904170363802</v>
      </c>
      <c r="V18" s="3">
        <v>313.33</v>
      </c>
      <c r="W18" s="34">
        <f t="shared" si="0"/>
        <v>3.4864288214972166</v>
      </c>
      <c r="X18" s="34">
        <f t="shared" si="1"/>
        <v>-7.3095230595585123</v>
      </c>
    </row>
    <row r="19" spans="1:24" ht="15" customHeight="1" x14ac:dyDescent="0.25">
      <c r="A19" s="1" t="s">
        <v>28</v>
      </c>
      <c r="B19" s="39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76">
        <v>254.48433333333298</v>
      </c>
      <c r="Q19" s="62">
        <v>254.235038610039</v>
      </c>
      <c r="R19" s="62">
        <v>296.19047619047598</v>
      </c>
      <c r="S19" s="62">
        <v>302.36842105263202</v>
      </c>
      <c r="T19" s="62">
        <v>308.07142857142901</v>
      </c>
      <c r="U19" s="85">
        <v>310</v>
      </c>
      <c r="V19" s="3">
        <v>315.94499999999999</v>
      </c>
      <c r="W19" s="34">
        <f t="shared" si="0"/>
        <v>-3.387866950845384</v>
      </c>
      <c r="X19" s="34">
        <f t="shared" si="1"/>
        <v>1.9177419354838687</v>
      </c>
    </row>
    <row r="20" spans="1:24" ht="15" customHeight="1" x14ac:dyDescent="0.25">
      <c r="A20" s="1" t="s">
        <v>19</v>
      </c>
      <c r="B20" s="39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76">
        <v>1036.34944444443</v>
      </c>
      <c r="Q20" s="62">
        <v>980.91741591741595</v>
      </c>
      <c r="R20" s="62">
        <v>905.45051492209996</v>
      </c>
      <c r="S20" s="62">
        <v>900.67214827932673</v>
      </c>
      <c r="T20" s="62">
        <v>937.88683412119303</v>
      </c>
      <c r="U20" s="69">
        <v>919.27949120025983</v>
      </c>
      <c r="V20" s="3">
        <v>852.68230769230797</v>
      </c>
      <c r="W20" s="34">
        <f t="shared" si="0"/>
        <v>20.264554744964396</v>
      </c>
      <c r="X20" s="34">
        <f t="shared" si="1"/>
        <v>-7.2444979079212404</v>
      </c>
    </row>
    <row r="21" spans="1:24" ht="15" customHeight="1" x14ac:dyDescent="0.25">
      <c r="A21" s="1" t="s">
        <v>20</v>
      </c>
      <c r="B21" s="39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76">
        <v>1983.93729166667</v>
      </c>
      <c r="Q21" s="62">
        <v>1756.8514930410099</v>
      </c>
      <c r="R21" s="62">
        <v>2061.3851426351398</v>
      </c>
      <c r="S21" s="62">
        <v>2153.9682539682499</v>
      </c>
      <c r="T21" s="62">
        <v>2399.0740740740698</v>
      </c>
      <c r="U21" s="69">
        <v>2276.5211640211601</v>
      </c>
      <c r="V21" s="3">
        <v>2024.056875</v>
      </c>
      <c r="W21" s="34">
        <f t="shared" si="0"/>
        <v>49.026988031264892</v>
      </c>
      <c r="X21" s="34">
        <f t="shared" si="1"/>
        <v>-11.089916184886979</v>
      </c>
    </row>
    <row r="22" spans="1:24" ht="15" customHeight="1" x14ac:dyDescent="0.25">
      <c r="A22" s="1" t="s">
        <v>31</v>
      </c>
      <c r="B22" s="39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76">
        <v>226.666944444444</v>
      </c>
      <c r="Q22" s="62">
        <v>356.76914996767943</v>
      </c>
      <c r="R22" s="62">
        <v>271.518829754124</v>
      </c>
      <c r="S22" s="62">
        <v>278.69825708061001</v>
      </c>
      <c r="T22" s="62">
        <v>293.81215253308301</v>
      </c>
      <c r="U22" s="85">
        <v>291.59279873565589</v>
      </c>
      <c r="V22" s="3">
        <v>303.70444444444445</v>
      </c>
      <c r="W22" s="34">
        <f t="shared" si="0"/>
        <v>34.394645730373853</v>
      </c>
      <c r="X22" s="34">
        <f t="shared" si="1"/>
        <v>4.1536161939885208</v>
      </c>
    </row>
    <row r="23" spans="1:24" ht="15" customHeight="1" x14ac:dyDescent="0.25">
      <c r="A23" s="1" t="s">
        <v>4</v>
      </c>
      <c r="B23" s="39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76">
        <v>360.38149999999951</v>
      </c>
      <c r="Q23" s="62">
        <v>364.77272727272725</v>
      </c>
      <c r="R23" s="62">
        <v>365.75757575757575</v>
      </c>
      <c r="S23" s="62">
        <v>370.239234449761</v>
      </c>
      <c r="T23" s="62">
        <v>440</v>
      </c>
      <c r="U23" s="85">
        <v>426.799866799867</v>
      </c>
      <c r="V23" s="3">
        <v>390.89</v>
      </c>
      <c r="W23" s="34">
        <f t="shared" si="0"/>
        <v>33.178717532507093</v>
      </c>
      <c r="X23" s="34">
        <f t="shared" si="1"/>
        <v>-8.4137483615255437</v>
      </c>
    </row>
    <row r="24" spans="1:24" ht="15" customHeight="1" x14ac:dyDescent="0.25">
      <c r="A24" s="1" t="s">
        <v>5</v>
      </c>
      <c r="B24" s="39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76">
        <v>301.81856060606003</v>
      </c>
      <c r="Q24" s="62">
        <v>300.28409090909088</v>
      </c>
      <c r="R24" s="62">
        <v>331.31313131313124</v>
      </c>
      <c r="S24" s="62">
        <v>336.88995215311002</v>
      </c>
      <c r="T24" s="62">
        <v>359.00603918778802</v>
      </c>
      <c r="U24" s="85">
        <v>321.30832130832124</v>
      </c>
      <c r="V24" s="3">
        <v>315.05</v>
      </c>
      <c r="W24" s="34">
        <f t="shared" si="0"/>
        <v>10.529897977799695</v>
      </c>
      <c r="X24" s="34">
        <f t="shared" si="1"/>
        <v>-1.9477619760478799</v>
      </c>
    </row>
    <row r="25" spans="1:24" ht="15" customHeight="1" x14ac:dyDescent="0.25">
      <c r="A25" s="1" t="s">
        <v>6</v>
      </c>
      <c r="B25" s="39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76">
        <v>357.27524999999952</v>
      </c>
      <c r="Q25" s="62">
        <v>352.72727272727275</v>
      </c>
      <c r="R25" s="62">
        <v>358.45959595959596</v>
      </c>
      <c r="S25" s="62">
        <v>377.5</v>
      </c>
      <c r="T25" s="62">
        <v>393.33333333333297</v>
      </c>
      <c r="U25" s="85">
        <v>378.66310160427798</v>
      </c>
      <c r="V25" s="3">
        <v>345.45499999999998</v>
      </c>
      <c r="W25" s="34">
        <f t="shared" si="0"/>
        <v>32.249634080825231</v>
      </c>
      <c r="X25" s="34">
        <f t="shared" si="1"/>
        <v>-8.7698277079508369</v>
      </c>
    </row>
    <row r="26" spans="1:24" ht="15" customHeight="1" x14ac:dyDescent="0.25">
      <c r="A26" s="1" t="s">
        <v>2</v>
      </c>
      <c r="B26" s="39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76">
        <v>421.50361111111101</v>
      </c>
      <c r="Q26" s="62">
        <v>420.45454545454538</v>
      </c>
      <c r="R26" s="62">
        <v>421.54882154882148</v>
      </c>
      <c r="S26" s="62">
        <v>435.75757575757598</v>
      </c>
      <c r="T26" s="62">
        <v>463.63636363636402</v>
      </c>
      <c r="U26" s="85">
        <v>467.67676767676801</v>
      </c>
      <c r="V26" s="3">
        <v>435.52444444444399</v>
      </c>
      <c r="W26" s="34">
        <f t="shared" si="0"/>
        <v>30.082905804572739</v>
      </c>
      <c r="X26" s="34">
        <f t="shared" si="1"/>
        <v>-6.8749028077755421</v>
      </c>
    </row>
    <row r="27" spans="1:24" ht="15" customHeight="1" x14ac:dyDescent="0.25">
      <c r="A27" s="1" t="s">
        <v>25</v>
      </c>
      <c r="B27" s="39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76">
        <v>342.40649999999903</v>
      </c>
      <c r="Q27" s="62">
        <v>380.85049088338565</v>
      </c>
      <c r="R27" s="62">
        <v>375.90871227209072</v>
      </c>
      <c r="S27" s="62">
        <v>418.06433322107802</v>
      </c>
      <c r="T27" s="62">
        <v>523.33425537086885</v>
      </c>
      <c r="U27" s="85">
        <v>588.85981743124603</v>
      </c>
      <c r="V27" s="3">
        <v>559.00722222222203</v>
      </c>
      <c r="W27" s="34">
        <f t="shared" si="0"/>
        <v>-11.627016273572966</v>
      </c>
      <c r="X27" s="34">
        <f t="shared" si="1"/>
        <v>-5.0695588874188253</v>
      </c>
    </row>
    <row r="28" spans="1:24" ht="15" customHeight="1" x14ac:dyDescent="0.25">
      <c r="A28" s="1" t="s">
        <v>26</v>
      </c>
      <c r="B28" s="39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76">
        <v>186.52361111111</v>
      </c>
      <c r="Q28" s="62">
        <v>203.29376645299902</v>
      </c>
      <c r="R28" s="62">
        <v>199.98170646498366</v>
      </c>
      <c r="S28" s="62">
        <v>226.054196133299</v>
      </c>
      <c r="T28" s="62">
        <v>239.03765773337278</v>
      </c>
      <c r="U28" s="85">
        <v>241.99923747539501</v>
      </c>
      <c r="V28" s="3">
        <v>284.06</v>
      </c>
      <c r="W28" s="34">
        <f t="shared" si="0"/>
        <v>21.603778950477874</v>
      </c>
      <c r="X28" s="34">
        <f t="shared" si="1"/>
        <v>17.380535146885112</v>
      </c>
    </row>
    <row r="29" spans="1:24" s="47" customFormat="1" x14ac:dyDescent="0.25">
      <c r="B29" s="48"/>
      <c r="P29" s="75"/>
      <c r="Q29" s="49"/>
      <c r="R29" s="49"/>
      <c r="S29" s="49"/>
      <c r="T29" s="49"/>
      <c r="U29" s="49"/>
      <c r="V29" s="49"/>
      <c r="W29" s="34"/>
      <c r="X29" s="34"/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2017-09-12T09:25:50Z</dcterms:modified>
</cp:coreProperties>
</file>